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5CDF87D8-A804-4E1F-A289-F0C57C0AF24A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89" i="1" l="1"/>
  <c r="H489" i="1"/>
  <c r="I465" i="1"/>
  <c r="G465" i="1"/>
  <c r="H440" i="1"/>
  <c r="J317" i="1"/>
  <c r="I293" i="1"/>
  <c r="G293" i="1"/>
  <c r="H268" i="1"/>
  <c r="G268" i="1"/>
  <c r="J440" i="1"/>
  <c r="L465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J244" i="1"/>
  <c r="I244" i="1"/>
  <c r="G244" i="1"/>
  <c r="J221" i="1"/>
  <c r="I221" i="1"/>
  <c r="H221" i="1"/>
  <c r="G221" i="1"/>
  <c r="F174" i="1"/>
  <c r="J174" i="1"/>
  <c r="I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<sst xmlns="http://schemas.openxmlformats.org/spreadsheetml/2006/main" count="577" uniqueCount="133">
  <si>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</si>
  <si>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</si>
  <si>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</si>
  <si>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</si>
  <si>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</si>
  <si>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</si>
  <si>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</si>
  <si>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</si>
  <si>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</si>
  <si>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</si>
  <si>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</si>
  <si>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</si>
  <si>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</si>
  <si>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</si>
  <si>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</si>
  <si>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</si>
  <si>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</si>
  <si>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</si>
  <si>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</si>
  <si>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</si>
  <si>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</si>
  <si>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</si>
  <si>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</si>
  <si>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</si>
  <si>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</si>
  <si>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</si>
  <si>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</si>
  <si>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</si>
  <si>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</si>
  <si>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</si>
  <si>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</si>
  <si>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</si>
  <si>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</si>
  <si>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</si>
  <si>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</si>
  <si>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</si>
  <si>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</si>
  <si>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</si>
  <si>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</si>
  <si>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</si>
  <si>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Бутерброд с маслом и твердым сыром 20/10/20</t>
  </si>
  <si>
    <t>Компот из изюма 200/11</t>
  </si>
  <si>
    <t>Хлеб пшеничный обогащенный йодоказеином</t>
  </si>
  <si>
    <t>Хлеб ржано-пшеничный обогащенный йодоказеином</t>
  </si>
  <si>
    <t>Салат из свежей капусты с кукурузой и морковью</t>
  </si>
  <si>
    <t>Омлет с сыром</t>
  </si>
  <si>
    <t>Яблоко</t>
  </si>
  <si>
    <t>Салат овощной с яблоками</t>
  </si>
  <si>
    <t>Суп картофельный с макаронами на курином бульоне</t>
  </si>
  <si>
    <t>Котлета рыбная запеченная в белом соусе 1/90</t>
  </si>
  <si>
    <t>Сок фруктовый</t>
  </si>
  <si>
    <t>Винегрет овощной</t>
  </si>
  <si>
    <t>Щи из свежей капусты с картофелем на курином бульоне со сметаной 200/10</t>
  </si>
  <si>
    <t>Запеканка из творога с соусом кисельным из ягод 120/30</t>
  </si>
  <si>
    <t>Чай с шиповником 200/11</t>
  </si>
  <si>
    <t>Компот из свежих яблок 200/11</t>
  </si>
  <si>
    <t>Рис отварной с маслом сливочным</t>
  </si>
  <si>
    <t>Салат из свеклы с сыром</t>
  </si>
  <si>
    <t>Салат Осенний</t>
  </si>
  <si>
    <t>Запеканка творожная Золотистая</t>
  </si>
  <si>
    <t>Суп рыбный</t>
  </si>
  <si>
    <t>Бутерброд с маслом  и твердым сыром 20/10/20</t>
  </si>
  <si>
    <t>Салат из квашеной капусты со свеклой</t>
  </si>
  <si>
    <t>Бефстроганов из куриного филе</t>
  </si>
  <si>
    <t xml:space="preserve">Запеканка творожная Золотистая </t>
  </si>
  <si>
    <t>Бутерброд с маслом и твердым сыром  20/10/20</t>
  </si>
  <si>
    <t>Гуляш из курицы</t>
  </si>
  <si>
    <t>Салат из свежей капусты с кукурузой и морковью 1/60</t>
  </si>
  <si>
    <t>Директор</t>
  </si>
  <si>
    <t>Кофейный напиток с молоком</t>
  </si>
  <si>
    <t>Компот из ягод з/м</t>
  </si>
  <si>
    <t>Салат из свежей капусты с морковью</t>
  </si>
  <si>
    <t>Суп гороховый на бульоне</t>
  </si>
  <si>
    <t>Тефтеля мясная в соусе 90/1</t>
  </si>
  <si>
    <t>Картофель отварной с маслом</t>
  </si>
  <si>
    <t>Каша овсяная вязкая молочная с маслом</t>
  </si>
  <si>
    <t>Кофейный напиток с молоком 1/200</t>
  </si>
  <si>
    <t>Салат из моркови с маслом</t>
  </si>
  <si>
    <t>Суп овощной с зеленым горошком со сметаной на бульоне 1/200</t>
  </si>
  <si>
    <t>Рагу овощое с мясом</t>
  </si>
  <si>
    <t>Биточек куриный запеченный в соусе, свежая капуста с кукурузой</t>
  </si>
  <si>
    <t>Рассольник ленинградский со сметаной на бульоне</t>
  </si>
  <si>
    <t>Макаронник с курицей и сыром</t>
  </si>
  <si>
    <t>Жаркое по-домашнему с курицей</t>
  </si>
  <si>
    <t>Кисель фруктово-ягодный</t>
  </si>
  <si>
    <t>Биточек мясной запеченный в соусе</t>
  </si>
  <si>
    <t>Макароны отварные с маслом</t>
  </si>
  <si>
    <t>Чай заварной с сахаром</t>
  </si>
  <si>
    <t>Салат овощной с картофелем</t>
  </si>
  <si>
    <t>Суп с рисом с томатом на бульоне</t>
  </si>
  <si>
    <t>Кашагречневая с курицей</t>
  </si>
  <si>
    <t>Каша пшенная молочная с маслом</t>
  </si>
  <si>
    <t>Фрикаделька куриная в соусе</t>
  </si>
  <si>
    <t>Компот из изюма 1/200</t>
  </si>
  <si>
    <t>Плов с курицей</t>
  </si>
  <si>
    <t>Чай с сахаром и лимоном 1/200/5</t>
  </si>
  <si>
    <t>Борщ со свежей капустой с картофелем и сметаной на бульоне 1/200</t>
  </si>
  <si>
    <t>Мясо курицы тушеное в соусе</t>
  </si>
  <si>
    <t>Каша гречневая с маслом</t>
  </si>
  <si>
    <t>Напиток из шиповника 1/200</t>
  </si>
  <si>
    <t>Омлет с кукурузой</t>
  </si>
  <si>
    <t>Картофельное пюре с маслом</t>
  </si>
  <si>
    <t>Котлета домашняя запеченная с соусом сметанно-томатным 1/90</t>
  </si>
  <si>
    <t>Компот из ягод з/м 1/200</t>
  </si>
  <si>
    <t>Чай заварной с шиповником 1/200</t>
  </si>
  <si>
    <t>Суп с клецками на бульоне</t>
  </si>
  <si>
    <t>Тефтеля мясная с соусом томатным 1/90</t>
  </si>
  <si>
    <t>Компот из яблок 1/200</t>
  </si>
  <si>
    <t>Щи из свежей капусты с картофелем и сметаной на бульоне 1/200</t>
  </si>
  <si>
    <t>Котлета мясная запеченная в соусе 1/90, подгарнировка из свежей капусты 1/30</t>
  </si>
  <si>
    <t>Суп картофельный с вермишелью на бульоне 1/200</t>
  </si>
  <si>
    <t>Рагу овощное с мясом 1/200</t>
  </si>
  <si>
    <t>Омлет с кукурузой  1/170/30</t>
  </si>
  <si>
    <t>Тефтеля куриная в соусе 1/90</t>
  </si>
  <si>
    <t>Кисель фруктово-ягодный 1/200</t>
  </si>
  <si>
    <t>Каша гречневая с курицей 1/200</t>
  </si>
  <si>
    <t>Чай заварной с сахаром 1/200</t>
  </si>
  <si>
    <t>Рассольник ленинградский со сметаной на бульоне 1/200</t>
  </si>
  <si>
    <t>Котлеты имясная запеченная в соусе 1/90</t>
  </si>
  <si>
    <t>Пудинг из творога запеченный с ягодным кисельным соусом 1/120/30</t>
  </si>
  <si>
    <t>Салат из свежей капусты с морковью 1/60</t>
  </si>
  <si>
    <t>Жаркое по-домашнему с мясом 1/200</t>
  </si>
  <si>
    <t>Жаркое по-домашнему с мясом</t>
  </si>
  <si>
    <t>Каша рисовая вязкая молочная с маслом 1/150</t>
  </si>
  <si>
    <t>Салат из моркови с кукурузой 1/60</t>
  </si>
  <si>
    <t>Суп с рисом и томатом на бульоне</t>
  </si>
  <si>
    <t>Биточек мясной запеченный в соусе 1/90</t>
  </si>
  <si>
    <t>Чай заварной с сахаром и лимоном 1/200/5</t>
  </si>
  <si>
    <t>Салат из сырых овощей</t>
  </si>
  <si>
    <t>Котлета домашняя с соусом сметанно-томатным 1/90</t>
  </si>
  <si>
    <t>Чай заварной с сахаром и лимоном 1/200</t>
  </si>
  <si>
    <t>МБОУ "СОШ № 4 с УИОП СГО"</t>
  </si>
  <si>
    <t>Тульская Ольга 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</si>
</sst>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="98" zoomScaleNormal="98" workbookViewId="0">
      <pane xSplit="4" ySplit="5" topLeftCell="E2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4" t="s">
        <v>131</v>
      </c>
      <c r="D1" s="85"/>
      <c r="E1" s="85"/>
      <c r="F1" s="12" t="s">
        <v>16</v>
      </c>
      <c r="G1" s="2" t="s">
        <v>17</v>
      </c>
      <c r="H1" s="86" t="s">
        <v>68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18</v>
      </c>
      <c r="H2" s="86" t="s">
        <v>132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123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4.5" x14ac:dyDescent="0.35">
      <c r="A11" s="23"/>
      <c r="B11" s="15"/>
      <c r="C11" s="11"/>
      <c r="D11" s="7"/>
      <c r="E11" s="42" t="s">
        <v>40</v>
      </c>
      <c r="F11" s="43">
        <v>50</v>
      </c>
      <c r="G11" s="43">
        <v>6.66</v>
      </c>
      <c r="H11" s="43">
        <v>12.49</v>
      </c>
      <c r="I11" s="43">
        <v>10.54</v>
      </c>
      <c r="J11" s="43">
        <v>181.21</v>
      </c>
      <c r="K11" s="44">
        <v>117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12.679</v>
      </c>
      <c r="H15" s="19">
        <f t="shared" si="0"/>
        <v>19.183</v>
      </c>
      <c r="I15" s="19">
        <f t="shared" si="0"/>
        <v>63.378000000000007</v>
      </c>
      <c r="J15" s="19">
        <f t="shared" si="0"/>
        <v>476.87400000000002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124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125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126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86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93</v>
      </c>
      <c r="F20" s="43">
        <v>200</v>
      </c>
      <c r="G20" s="43">
        <v>0.495</v>
      </c>
      <c r="H20" s="43">
        <v>0</v>
      </c>
      <c r="I20" s="43">
        <v>26.22</v>
      </c>
      <c r="J20" s="43">
        <v>106.86</v>
      </c>
      <c r="K20" s="44">
        <v>1201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42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43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25.936</v>
      </c>
      <c r="H28" s="19">
        <f t="shared" si="2"/>
        <v>29.081999999999997</v>
      </c>
      <c r="I28" s="19">
        <f t="shared" si="2"/>
        <v>128.364</v>
      </c>
      <c r="J28" s="19">
        <f t="shared" si="2"/>
        <v>878.93300000000011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1240</v>
      </c>
      <c r="G29" s="32">
        <f t="shared" ref="G29:J29" si="4">G15+G28</f>
        <v>38.615000000000002</v>
      </c>
      <c r="H29" s="32">
        <f t="shared" si="4"/>
        <v>48.265000000000001</v>
      </c>
      <c r="I29" s="32">
        <f t="shared" si="4"/>
        <v>191.74200000000002</v>
      </c>
      <c r="J29" s="32">
        <f t="shared" si="4"/>
        <v>1355.8070000000002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122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77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127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42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44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96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97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98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99</v>
      </c>
      <c r="F44" s="43">
        <v>200</v>
      </c>
      <c r="G44" s="43">
        <v>0.24</v>
      </c>
      <c r="H44" s="43">
        <v>0.02</v>
      </c>
      <c r="I44" s="43">
        <v>16.428000000000001</v>
      </c>
      <c r="J44" s="43">
        <v>66.853999999999999</v>
      </c>
      <c r="K44" s="44">
        <v>656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42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43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30.484999999999996</v>
      </c>
      <c r="H52" s="19">
        <f t="shared" ref="H52" si="11">SUM(H40:H51)</f>
        <v>28.218</v>
      </c>
      <c r="I52" s="19">
        <f t="shared" ref="I52" si="12">SUM(I40:I51)</f>
        <v>91.015000000000015</v>
      </c>
      <c r="J52" s="19">
        <f t="shared" ref="J52:L52" si="13">SUM(J40:J51)</f>
        <v>739.96400000000017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1245</v>
      </c>
      <c r="G53" s="32">
        <f t="shared" ref="G53" si="14">G39+G52</f>
        <v>50.417999999999992</v>
      </c>
      <c r="H53" s="32">
        <f t="shared" ref="H53" si="15">H39+H52</f>
        <v>53.751999999999995</v>
      </c>
      <c r="I53" s="32">
        <f t="shared" ref="I53" si="16">I39+I52</f>
        <v>161.19</v>
      </c>
      <c r="J53" s="32">
        <f t="shared" ref="J53:L53" si="17">J39+J52</f>
        <v>1330.1990000000001</v>
      </c>
      <c r="K53" s="32"/>
      <c r="L53" s="32">
        <f t="shared" si="17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45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5" x14ac:dyDescent="0.3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69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1712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42</v>
      </c>
      <c r="F57" s="43">
        <v>20</v>
      </c>
      <c r="G57" s="43">
        <v>1.2</v>
      </c>
      <c r="H57" s="43">
        <v>0.2</v>
      </c>
      <c r="I57" s="43">
        <v>10.4</v>
      </c>
      <c r="J57" s="43">
        <v>48.2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46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21.950999999999997</v>
      </c>
      <c r="H63" s="19">
        <f t="shared" ref="H63" si="19">SUM(H54:H62)</f>
        <v>27.038</v>
      </c>
      <c r="I63" s="19">
        <f t="shared" ref="I63" si="20">SUM(I54:I62)</f>
        <v>40.897999999999996</v>
      </c>
      <c r="J63" s="19">
        <f t="shared" ref="J63:L63" si="21">SUM(J54:J62)</f>
        <v>494.73</v>
      </c>
      <c r="K63" s="25"/>
      <c r="L63" s="19">
        <f t="shared" si="21"/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47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48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49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101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50</v>
      </c>
      <c r="F68" s="43">
        <v>200</v>
      </c>
      <c r="G68" s="43">
        <v>0</v>
      </c>
      <c r="H68" s="43">
        <v>0</v>
      </c>
      <c r="I68" s="43">
        <v>22.4</v>
      </c>
      <c r="J68" s="43">
        <v>89.602999999999994</v>
      </c>
      <c r="K68" s="44"/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42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43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104.35400000000001</v>
      </c>
      <c r="J76" s="19">
        <f t="shared" ref="J76:L76" si="25">SUM(J64:J75)</f>
        <v>727.279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1240</v>
      </c>
      <c r="G77" s="32">
        <f t="shared" ref="G77" si="26">G63+G76</f>
        <v>43.592999999999996</v>
      </c>
      <c r="H77" s="32">
        <f t="shared" ref="H77" si="27">H63+H76</f>
        <v>51.847999999999999</v>
      </c>
      <c r="I77" s="32">
        <f t="shared" ref="I77" si="28">I63+I76</f>
        <v>145.25200000000001</v>
      </c>
      <c r="J77" s="32">
        <f t="shared" ref="J77:L77" si="29">J63+J76</f>
        <v>1222.009</v>
      </c>
      <c r="K77" s="32"/>
      <c r="L77" s="32">
        <f t="shared" si="29"/>
        <v>195.48</v>
      </c>
    </row>
    <row r="78" spans="1:12" ht="14.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129</v>
      </c>
      <c r="F78" s="40">
        <v>90</v>
      </c>
      <c r="G78" s="40">
        <v>11.233000000000001</v>
      </c>
      <c r="H78" s="40">
        <v>16.698</v>
      </c>
      <c r="I78" s="40">
        <v>14.121</v>
      </c>
      <c r="J78" s="40">
        <v>251.69399999999999</v>
      </c>
      <c r="K78" s="41">
        <v>671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86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116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42</v>
      </c>
      <c r="F81" s="43">
        <v>20</v>
      </c>
      <c r="G81" s="43">
        <v>1.2</v>
      </c>
      <c r="H81" s="43">
        <v>0.2</v>
      </c>
      <c r="I81" s="43">
        <v>10.4</v>
      </c>
      <c r="J81" s="43">
        <v>48.2</v>
      </c>
      <c r="K81" s="44"/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1" t="s">
        <v>26</v>
      </c>
      <c r="E83" s="42" t="s">
        <v>128</v>
      </c>
      <c r="F83" s="43">
        <v>60</v>
      </c>
      <c r="G83" s="43">
        <v>0.88300000000000001</v>
      </c>
      <c r="H83" s="43">
        <v>2.4529999999999998</v>
      </c>
      <c r="I83" s="43">
        <v>4.2830000000000004</v>
      </c>
      <c r="J83" s="43">
        <v>42.737000000000002</v>
      </c>
      <c r="K83" s="44">
        <v>1817</v>
      </c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30">SUM(G78:G86)</f>
        <v>20.337</v>
      </c>
      <c r="H87" s="19">
        <f t="shared" ref="H87" si="31">SUM(H78:H86)</f>
        <v>23.912999999999997</v>
      </c>
      <c r="I87" s="19">
        <f t="shared" ref="I87" si="32">SUM(I78:I86)</f>
        <v>89.816000000000003</v>
      </c>
      <c r="J87" s="19">
        <f t="shared" ref="J87:L87" si="33">SUM(J78:J86)</f>
        <v>655.81500000000005</v>
      </c>
      <c r="K87" s="25"/>
      <c r="L87" s="19">
        <f t="shared" si="33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51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" x14ac:dyDescent="0.35">
      <c r="A89" s="23"/>
      <c r="B89" s="15"/>
      <c r="C89" s="11"/>
      <c r="D89" s="7" t="s">
        <v>27</v>
      </c>
      <c r="E89" s="42" t="s">
        <v>108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94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70</v>
      </c>
      <c r="F92" s="43">
        <v>200</v>
      </c>
      <c r="G92" s="43">
        <v>0.16</v>
      </c>
      <c r="H92" s="43">
        <v>0</v>
      </c>
      <c r="I92" s="43">
        <v>17.02</v>
      </c>
      <c r="J92" s="43">
        <v>68.72</v>
      </c>
      <c r="K92" s="44">
        <v>1658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42</v>
      </c>
      <c r="F93" s="43">
        <v>20</v>
      </c>
      <c r="G93" s="43">
        <v>1.2</v>
      </c>
      <c r="H93" s="43">
        <v>0.2</v>
      </c>
      <c r="I93" s="43">
        <v>10.4</v>
      </c>
      <c r="J93" s="43">
        <v>48.2</v>
      </c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43</v>
      </c>
      <c r="F94" s="43">
        <v>20</v>
      </c>
      <c r="G94" s="43">
        <v>1.2</v>
      </c>
      <c r="H94" s="43">
        <v>0.2</v>
      </c>
      <c r="I94" s="43">
        <v>10.4</v>
      </c>
      <c r="J94" s="43">
        <v>48.2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24.334</v>
      </c>
      <c r="H99" s="19">
        <f t="shared" ref="H99" si="35">SUM(H88:H98)</f>
        <v>28.933999999999997</v>
      </c>
      <c r="I99" s="19">
        <f t="shared" ref="I99" si="36">SUM(I88:I98)</f>
        <v>92.822000000000003</v>
      </c>
      <c r="J99" s="19">
        <f t="shared" ref="J99:L99" si="37">SUM(J88:J98)</f>
        <v>729.03300000000013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1220</v>
      </c>
      <c r="G100" s="32">
        <f t="shared" ref="G100" si="38">G87+G99</f>
        <v>44.670999999999999</v>
      </c>
      <c r="H100" s="32">
        <f t="shared" ref="H100" si="39">H87+H99</f>
        <v>52.846999999999994</v>
      </c>
      <c r="I100" s="32">
        <f t="shared" ref="I100" si="40">I87+I99</f>
        <v>182.63800000000001</v>
      </c>
      <c r="J100" s="32">
        <f t="shared" ref="J100:L100" si="41">J87+J99</f>
        <v>1384.8480000000002</v>
      </c>
      <c r="K100" s="32"/>
      <c r="L100" s="32">
        <f t="shared" si="41"/>
        <v>195.48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>
        <v>0.24</v>
      </c>
      <c r="H103" s="43">
        <v>0.02</v>
      </c>
      <c r="I103" s="43">
        <v>16.428000000000001</v>
      </c>
      <c r="J103" s="43">
        <v>66.853999999999999</v>
      </c>
      <c r="K103" s="44">
        <v>1666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20.223999999999997</v>
      </c>
      <c r="H111" s="19">
        <f t="shared" ref="H111" si="43">SUM(H101:H110)</f>
        <v>12.391999999999999</v>
      </c>
      <c r="I111" s="19">
        <f t="shared" ref="I111" si="44">SUM(I101:I110)</f>
        <v>91.8</v>
      </c>
      <c r="J111" s="19">
        <f t="shared" ref="J111:L111" si="45">SUM(J101:J110)</f>
        <v>559.62400000000002</v>
      </c>
      <c r="K111" s="25"/>
      <c r="L111" s="19">
        <f t="shared" si="45"/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71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72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73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74</v>
      </c>
      <c r="F115" s="43">
        <v>150</v>
      </c>
      <c r="G115" s="43">
        <v>3.0529999999999999</v>
      </c>
      <c r="H115" s="43">
        <v>4.4059999999999997</v>
      </c>
      <c r="I115" s="43">
        <v>24.524000000000001</v>
      </c>
      <c r="J115" s="43">
        <v>149.96</v>
      </c>
      <c r="K115" s="44">
        <v>1711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107</v>
      </c>
      <c r="F116" s="43">
        <v>200</v>
      </c>
      <c r="G116" s="43">
        <v>0.08</v>
      </c>
      <c r="H116" s="43">
        <v>0</v>
      </c>
      <c r="I116" s="43">
        <v>16.96</v>
      </c>
      <c r="J116" s="43">
        <v>68.16</v>
      </c>
      <c r="K116" s="44">
        <v>1690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42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43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24.599</v>
      </c>
      <c r="H124" s="19">
        <f t="shared" ref="H124" si="47">SUM(H112:H123)</f>
        <v>28.550999999999998</v>
      </c>
      <c r="I124" s="19">
        <f t="shared" ref="I124" si="48">SUM(I112:I123)</f>
        <v>93.245000000000005</v>
      </c>
      <c r="J124" s="19">
        <f t="shared" ref="J124:L124" si="49">SUM(J112:J123)</f>
        <v>728.33400000000006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1240</v>
      </c>
      <c r="G125" s="32">
        <f t="shared" ref="G125" si="50">G111+G124</f>
        <v>44.822999999999993</v>
      </c>
      <c r="H125" s="32">
        <f t="shared" ref="H125" si="51">H111+H124</f>
        <v>40.942999999999998</v>
      </c>
      <c r="I125" s="32">
        <f t="shared" ref="I125" si="52">I111+I124</f>
        <v>185.04500000000002</v>
      </c>
      <c r="J125" s="32">
        <f t="shared" ref="J125:L125" si="53">J111+J124</f>
        <v>1287.9580000000001</v>
      </c>
      <c r="K125" s="32"/>
      <c r="L125" s="32">
        <f t="shared" si="53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75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76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1712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46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4.5" x14ac:dyDescent="0.35">
      <c r="A131" s="23"/>
      <c r="B131" s="15"/>
      <c r="C131" s="11"/>
      <c r="D131" s="7"/>
      <c r="E131" s="42" t="s">
        <v>40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>
        <v>117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14.007000000000001</v>
      </c>
      <c r="H135" s="19">
        <f t="shared" si="54"/>
        <v>20.308</v>
      </c>
      <c r="I135" s="19">
        <f t="shared" si="54"/>
        <v>60.678000000000004</v>
      </c>
      <c r="J135" s="19">
        <f t="shared" si="54"/>
        <v>481.49900000000002</v>
      </c>
      <c r="K135" s="25"/>
      <c r="L135" s="19">
        <f t="shared" ref="L135" si="55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77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25" x14ac:dyDescent="0.35">
      <c r="A137" s="23"/>
      <c r="B137" s="15"/>
      <c r="C137" s="11"/>
      <c r="D137" s="7" t="s">
        <v>27</v>
      </c>
      <c r="E137" s="42" t="s">
        <v>78</v>
      </c>
      <c r="F137" s="43">
        <v>200</v>
      </c>
      <c r="G137" s="43">
        <v>4.1459999999999999</v>
      </c>
      <c r="H137" s="43">
        <v>7.5670000000000002</v>
      </c>
      <c r="I137" s="43">
        <v>8.1509999999999998</v>
      </c>
      <c r="J137" s="43">
        <v>117.292</v>
      </c>
      <c r="K137" s="44">
        <v>1454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0" t="s">
        <v>79</v>
      </c>
      <c r="F138" s="51">
        <v>200</v>
      </c>
      <c r="G138" s="52">
        <v>16.486000000000001</v>
      </c>
      <c r="H138" s="52">
        <v>21.187000000000001</v>
      </c>
      <c r="I138" s="52">
        <v>24.300999999999998</v>
      </c>
      <c r="J138" s="52">
        <v>353.82799999999997</v>
      </c>
      <c r="K138" s="53">
        <v>1731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54" t="s">
        <v>41</v>
      </c>
      <c r="F140" s="43">
        <v>200</v>
      </c>
      <c r="G140" s="43">
        <v>0.495</v>
      </c>
      <c r="H140" s="43">
        <v>0</v>
      </c>
      <c r="I140" s="43">
        <v>26.22</v>
      </c>
      <c r="J140" s="43">
        <v>106.86</v>
      </c>
      <c r="K140" s="53">
        <v>1201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42</v>
      </c>
      <c r="F141" s="43">
        <v>20</v>
      </c>
      <c r="G141" s="43">
        <v>1.2</v>
      </c>
      <c r="H141" s="43">
        <v>0.2</v>
      </c>
      <c r="I141" s="43">
        <v>10.4</v>
      </c>
      <c r="J141" s="43">
        <v>48.2</v>
      </c>
      <c r="K141" s="44"/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43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24.276</v>
      </c>
      <c r="H148" s="19">
        <f t="shared" si="56"/>
        <v>32.808000000000007</v>
      </c>
      <c r="I148" s="19">
        <f t="shared" si="56"/>
        <v>83.746000000000009</v>
      </c>
      <c r="J148" s="19">
        <f t="shared" si="56"/>
        <v>727.35900000000004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1200</v>
      </c>
      <c r="G149" s="32">
        <f t="shared" ref="G149" si="58">G135+G148</f>
        <v>38.283000000000001</v>
      </c>
      <c r="H149" s="32">
        <f t="shared" ref="H149" si="59">H135+H148</f>
        <v>53.116000000000007</v>
      </c>
      <c r="I149" s="32">
        <f t="shared" ref="I149" si="60">I135+I148</f>
        <v>144.42400000000001</v>
      </c>
      <c r="J149" s="32">
        <f t="shared" ref="J149:L149" si="61">J135+J148</f>
        <v>1208.8580000000002</v>
      </c>
      <c r="K149" s="32"/>
      <c r="L149" s="32">
        <f t="shared" si="61"/>
        <v>195.48</v>
      </c>
    </row>
    <row r="150" spans="1:12" ht="25" x14ac:dyDescent="0.35">
      <c r="A150" s="14">
        <v>2</v>
      </c>
      <c r="B150" s="15">
        <v>2</v>
      </c>
      <c r="C150" s="22" t="s">
        <v>20</v>
      </c>
      <c r="D150" s="56" t="s">
        <v>21</v>
      </c>
      <c r="E150" s="72" t="s">
        <v>80</v>
      </c>
      <c r="F150" s="58">
        <v>120</v>
      </c>
      <c r="G150" s="59">
        <v>12.805</v>
      </c>
      <c r="H150" s="59">
        <v>14.763999999999999</v>
      </c>
      <c r="I150" s="59">
        <v>15.275</v>
      </c>
      <c r="J150" s="59">
        <v>245.19800000000001</v>
      </c>
      <c r="K150" s="61">
        <v>1432</v>
      </c>
      <c r="L150" s="40"/>
    </row>
    <row r="151" spans="1:12" ht="14.5" x14ac:dyDescent="0.35">
      <c r="A151" s="14"/>
      <c r="B151" s="15"/>
      <c r="C151" s="11"/>
      <c r="D151" s="60" t="s">
        <v>21</v>
      </c>
      <c r="E151" s="57" t="s">
        <v>56</v>
      </c>
      <c r="F151" s="58">
        <v>150</v>
      </c>
      <c r="G151" s="59">
        <v>3.78</v>
      </c>
      <c r="H151" s="59">
        <v>4.3310000000000004</v>
      </c>
      <c r="I151" s="59">
        <v>41.024000000000001</v>
      </c>
      <c r="J151" s="59">
        <v>218.19499999999999</v>
      </c>
      <c r="K151" s="53">
        <v>1700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0" t="s">
        <v>130</v>
      </c>
      <c r="F152" s="51">
        <v>205</v>
      </c>
      <c r="G152" s="52">
        <v>0.16500000000000001</v>
      </c>
      <c r="H152" s="52">
        <v>3.5999999999999997E-2</v>
      </c>
      <c r="I152" s="52">
        <v>15.191000000000001</v>
      </c>
      <c r="J152" s="52">
        <v>61.746000000000002</v>
      </c>
      <c r="K152" s="53">
        <v>404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42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2" t="s">
        <v>26</v>
      </c>
      <c r="E155" s="54"/>
      <c r="F155" s="43"/>
      <c r="G155" s="43"/>
      <c r="H155" s="43"/>
      <c r="I155" s="43"/>
      <c r="J155" s="43"/>
      <c r="K155" s="53"/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47</v>
      </c>
      <c r="F161" s="51">
        <v>60</v>
      </c>
      <c r="G161" s="52">
        <v>0.88800000000000001</v>
      </c>
      <c r="H161" s="52">
        <v>3.65</v>
      </c>
      <c r="I161" s="52">
        <v>4.5179999999999998</v>
      </c>
      <c r="J161" s="52">
        <v>54.478000000000002</v>
      </c>
      <c r="K161" s="53">
        <v>1422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0" t="s">
        <v>81</v>
      </c>
      <c r="F162" s="51">
        <v>200</v>
      </c>
      <c r="G162" s="52">
        <v>4.6180000000000003</v>
      </c>
      <c r="H162" s="52">
        <v>7.0789999999999997</v>
      </c>
      <c r="I162" s="52">
        <v>14.920999999999999</v>
      </c>
      <c r="J162" s="52">
        <v>141.86799999999999</v>
      </c>
      <c r="K162" s="53">
        <v>1438</v>
      </c>
      <c r="L162" s="43"/>
    </row>
    <row r="163" spans="1:12" ht="14.5" x14ac:dyDescent="0.35">
      <c r="A163" s="14"/>
      <c r="B163" s="15"/>
      <c r="C163" s="11"/>
      <c r="D163" s="7" t="s">
        <v>28</v>
      </c>
      <c r="E163" s="50" t="s">
        <v>82</v>
      </c>
      <c r="F163" s="51">
        <v>200</v>
      </c>
      <c r="G163" s="52">
        <v>21.748000000000001</v>
      </c>
      <c r="H163" s="52">
        <v>20.253</v>
      </c>
      <c r="I163" s="52">
        <v>41.561</v>
      </c>
      <c r="J163" s="63">
        <v>435.51299999999998</v>
      </c>
      <c r="K163" s="53">
        <v>40</v>
      </c>
      <c r="L163" s="43"/>
    </row>
    <row r="164" spans="1:12" ht="14.5" x14ac:dyDescent="0.35">
      <c r="A164" s="14"/>
      <c r="B164" s="15"/>
      <c r="C164" s="11"/>
      <c r="D164" s="7" t="s">
        <v>29</v>
      </c>
      <c r="E164" s="50"/>
      <c r="F164" s="51"/>
      <c r="G164" s="52"/>
      <c r="H164" s="52"/>
      <c r="I164" s="52"/>
      <c r="J164" s="52"/>
      <c r="K164" s="53"/>
      <c r="L164" s="43"/>
    </row>
    <row r="165" spans="1:12" ht="14.5" x14ac:dyDescent="0.35">
      <c r="A165" s="14"/>
      <c r="B165" s="15"/>
      <c r="C165" s="11"/>
      <c r="D165" s="7" t="s">
        <v>30</v>
      </c>
      <c r="E165" s="50" t="s">
        <v>99</v>
      </c>
      <c r="F165" s="51">
        <v>200</v>
      </c>
      <c r="G165" s="52">
        <v>0.24</v>
      </c>
      <c r="H165" s="52">
        <v>0.02</v>
      </c>
      <c r="I165" s="52">
        <v>16.428000000000001</v>
      </c>
      <c r="J165" s="52">
        <v>66.853999999999999</v>
      </c>
      <c r="K165" s="53">
        <v>656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0" t="s">
        <v>42</v>
      </c>
      <c r="F166" s="43">
        <v>20</v>
      </c>
      <c r="G166" s="43">
        <v>1.2</v>
      </c>
      <c r="H166" s="43">
        <v>0.2</v>
      </c>
      <c r="I166" s="43">
        <v>10.4</v>
      </c>
      <c r="J166" s="43">
        <v>48.2</v>
      </c>
      <c r="K166" s="44"/>
      <c r="L166" s="43"/>
    </row>
    <row r="167" spans="1:12" ht="14.5" x14ac:dyDescent="0.35">
      <c r="A167" s="14"/>
      <c r="B167" s="15"/>
      <c r="C167" s="11"/>
      <c r="D167" s="7" t="s">
        <v>32</v>
      </c>
      <c r="E167" s="50" t="s">
        <v>43</v>
      </c>
      <c r="F167" s="43">
        <v>20</v>
      </c>
      <c r="G167" s="43">
        <v>1.2</v>
      </c>
      <c r="H167" s="43">
        <v>0.2</v>
      </c>
      <c r="I167" s="43">
        <v>10.4</v>
      </c>
      <c r="J167" s="43">
        <v>48.2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29.893999999999998</v>
      </c>
      <c r="H173" s="19">
        <f t="shared" si="64"/>
        <v>31.401999999999997</v>
      </c>
      <c r="I173" s="19">
        <f t="shared" si="64"/>
        <v>98.228000000000009</v>
      </c>
      <c r="J173" s="19">
        <f t="shared" si="64"/>
        <v>795.11300000000006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6">G160+G173</f>
        <v>48.444000000000003</v>
      </c>
      <c r="H174" s="32">
        <f t="shared" ref="H174" si="67">H160+H173</f>
        <v>50.832999999999998</v>
      </c>
      <c r="I174" s="32">
        <f t="shared" ref="I174" si="68">I160+I173</f>
        <v>185.31799999999998</v>
      </c>
      <c r="J174" s="32">
        <f t="shared" ref="J174:L174" si="69">J160+J173</f>
        <v>1392.5520000000001</v>
      </c>
      <c r="K174" s="32"/>
      <c r="L174" s="32">
        <f t="shared" si="69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0" t="s">
        <v>45</v>
      </c>
      <c r="F175" s="51">
        <v>150</v>
      </c>
      <c r="G175" s="52">
        <v>15.239000000000001</v>
      </c>
      <c r="H175" s="52">
        <v>21.021000000000001</v>
      </c>
      <c r="I175" s="52">
        <v>1.6819999999999999</v>
      </c>
      <c r="J175" s="40">
        <v>256.87900000000002</v>
      </c>
      <c r="K175" s="61">
        <v>1425</v>
      </c>
      <c r="L175" s="40"/>
    </row>
    <row r="176" spans="1:12" ht="14.5" x14ac:dyDescent="0.35">
      <c r="A176" s="23"/>
      <c r="B176" s="15"/>
      <c r="C176" s="11"/>
      <c r="D176" s="6"/>
      <c r="E176" s="54"/>
      <c r="F176" s="64"/>
      <c r="G176" s="64"/>
      <c r="H176" s="64"/>
      <c r="I176" s="64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0" t="s">
        <v>69</v>
      </c>
      <c r="F177" s="51">
        <v>200</v>
      </c>
      <c r="G177" s="52">
        <v>1.8140000000000001</v>
      </c>
      <c r="H177" s="52">
        <v>1.512</v>
      </c>
      <c r="I177" s="52">
        <v>19.529</v>
      </c>
      <c r="J177" s="43">
        <v>98.975999999999999</v>
      </c>
      <c r="K177" s="53">
        <v>1713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0" t="s">
        <v>42</v>
      </c>
      <c r="F178" s="51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3"/>
      <c r="L178" s="43"/>
    </row>
    <row r="179" spans="1:12" ht="14.5" x14ac:dyDescent="0.35">
      <c r="A179" s="23"/>
      <c r="B179" s="15"/>
      <c r="C179" s="11"/>
      <c r="D179" s="7" t="s">
        <v>24</v>
      </c>
      <c r="E179" s="50" t="s">
        <v>46</v>
      </c>
      <c r="F179" s="51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3"/>
      <c r="L179" s="43"/>
    </row>
    <row r="180" spans="1:12" ht="14.5" x14ac:dyDescent="0.35">
      <c r="A180" s="23"/>
      <c r="B180" s="15"/>
      <c r="C180" s="11"/>
      <c r="D180" s="62" t="s">
        <v>26</v>
      </c>
      <c r="E180" s="42" t="s">
        <v>77</v>
      </c>
      <c r="F180" s="43">
        <v>60</v>
      </c>
      <c r="G180" s="43">
        <v>0.749</v>
      </c>
      <c r="H180" s="43">
        <v>3.6539999999999999</v>
      </c>
      <c r="I180" s="43">
        <v>4.274</v>
      </c>
      <c r="J180" s="43">
        <v>52.978999999999999</v>
      </c>
      <c r="K180" s="53">
        <v>1801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19.651999999999997</v>
      </c>
      <c r="H184" s="19">
        <f t="shared" si="70"/>
        <v>26.487000000000002</v>
      </c>
      <c r="I184" s="19">
        <f t="shared" si="70"/>
        <v>44.834999999999994</v>
      </c>
      <c r="J184" s="19">
        <f t="shared" si="70"/>
        <v>496.334</v>
      </c>
      <c r="K184" s="25"/>
      <c r="L184" s="19">
        <f t="shared" ref="L184" si="71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4" t="s">
        <v>57</v>
      </c>
      <c r="F185" s="43">
        <v>60</v>
      </c>
      <c r="G185" s="43">
        <v>1.63</v>
      </c>
      <c r="H185" s="43">
        <v>4.407</v>
      </c>
      <c r="I185" s="43">
        <v>4.8470000000000004</v>
      </c>
      <c r="J185" s="43">
        <v>65.575999999999993</v>
      </c>
      <c r="K185" s="53">
        <v>387</v>
      </c>
      <c r="L185" s="43"/>
    </row>
    <row r="186" spans="1:12" ht="25" x14ac:dyDescent="0.35">
      <c r="A186" s="23"/>
      <c r="B186" s="15"/>
      <c r="C186" s="11"/>
      <c r="D186" s="7" t="s">
        <v>27</v>
      </c>
      <c r="E186" s="54" t="s">
        <v>52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3">
        <v>1442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3">
        <v>1702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7.1999999999999995E-2</v>
      </c>
      <c r="H189" s="43">
        <v>0</v>
      </c>
      <c r="I189" s="43">
        <v>31.72</v>
      </c>
      <c r="J189" s="43">
        <v>127.16800000000001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0" t="s">
        <v>42</v>
      </c>
      <c r="F190" s="43">
        <v>20</v>
      </c>
      <c r="G190" s="43">
        <v>1.2</v>
      </c>
      <c r="H190" s="43">
        <v>0.2</v>
      </c>
      <c r="I190" s="43">
        <v>10.4</v>
      </c>
      <c r="J190" s="43">
        <v>48.2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50" t="s">
        <v>43</v>
      </c>
      <c r="F191" s="43">
        <v>20</v>
      </c>
      <c r="G191" s="43">
        <v>1.2</v>
      </c>
      <c r="H191" s="43">
        <v>0.2</v>
      </c>
      <c r="I191" s="43">
        <v>10.4</v>
      </c>
      <c r="J191" s="43">
        <v>48.2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25.698999999999995</v>
      </c>
      <c r="H196" s="19">
        <f t="shared" si="72"/>
        <v>29.170999999999999</v>
      </c>
      <c r="I196" s="19">
        <f t="shared" si="72"/>
        <v>94.958000000000013</v>
      </c>
      <c r="J196" s="19">
        <f t="shared" si="72"/>
        <v>745.17500000000007</v>
      </c>
      <c r="K196" s="25"/>
      <c r="L196" s="19">
        <f t="shared" ref="L196" si="73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1230</v>
      </c>
      <c r="G197" s="32">
        <f t="shared" ref="G197" si="74">G184+G196</f>
        <v>45.350999999999992</v>
      </c>
      <c r="H197" s="32">
        <f t="shared" ref="H197" si="75">H184+H196</f>
        <v>55.658000000000001</v>
      </c>
      <c r="I197" s="32">
        <f t="shared" ref="I197" si="76">I184+I196</f>
        <v>139.79300000000001</v>
      </c>
      <c r="J197" s="32">
        <f t="shared" ref="J197:L197" si="77">J184+J196</f>
        <v>1241.509</v>
      </c>
      <c r="K197" s="32"/>
      <c r="L197" s="32">
        <f t="shared" si="77"/>
        <v>195.48</v>
      </c>
    </row>
    <row r="198" spans="1:12" ht="14.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85</v>
      </c>
      <c r="F198" s="40">
        <v>90</v>
      </c>
      <c r="G198" s="40">
        <v>10.906000000000001</v>
      </c>
      <c r="H198" s="40">
        <v>15.222</v>
      </c>
      <c r="I198" s="40">
        <v>13.458</v>
      </c>
      <c r="J198" s="40">
        <v>234.458</v>
      </c>
      <c r="K198" s="61">
        <v>1183</v>
      </c>
      <c r="L198" s="40"/>
    </row>
    <row r="199" spans="1:12" ht="14.5" x14ac:dyDescent="0.35">
      <c r="A199" s="23"/>
      <c r="B199" s="15"/>
      <c r="C199" s="11"/>
      <c r="D199" s="55" t="s">
        <v>21</v>
      </c>
      <c r="E199" s="42" t="s">
        <v>86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3">
        <v>1669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87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/>
      <c r="L200" s="43"/>
    </row>
    <row r="201" spans="1:12" ht="14.5" x14ac:dyDescent="0.35">
      <c r="A201" s="23"/>
      <c r="B201" s="15"/>
      <c r="C201" s="11"/>
      <c r="D201" s="7" t="s">
        <v>23</v>
      </c>
      <c r="E201" s="50" t="s">
        <v>42</v>
      </c>
      <c r="F201" s="43">
        <v>20</v>
      </c>
      <c r="G201" s="43">
        <v>1.2</v>
      </c>
      <c r="H201" s="43">
        <v>0.2</v>
      </c>
      <c r="I201" s="43">
        <v>10.4</v>
      </c>
      <c r="J201" s="43">
        <v>48.2</v>
      </c>
      <c r="K201" s="44"/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2" t="s">
        <v>26</v>
      </c>
      <c r="E203" s="54" t="s">
        <v>58</v>
      </c>
      <c r="F203" s="43">
        <v>60</v>
      </c>
      <c r="G203" s="43">
        <v>0.70899999999999996</v>
      </c>
      <c r="H203" s="43">
        <v>3.6339999999999999</v>
      </c>
      <c r="I203" s="43">
        <v>4.6929999999999996</v>
      </c>
      <c r="J203" s="43">
        <v>54.311</v>
      </c>
      <c r="K203" s="53">
        <v>665</v>
      </c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19.836000000000002</v>
      </c>
      <c r="H207" s="19">
        <f t="shared" si="78"/>
        <v>23.617999999999999</v>
      </c>
      <c r="I207" s="19">
        <f t="shared" si="78"/>
        <v>89.563000000000002</v>
      </c>
      <c r="J207" s="19">
        <f t="shared" si="78"/>
        <v>650.15300000000013</v>
      </c>
      <c r="K207" s="25"/>
      <c r="L207" s="19">
        <f t="shared" ref="L207" si="79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0" t="s">
        <v>88</v>
      </c>
      <c r="F208" s="51">
        <v>60</v>
      </c>
      <c r="G208" s="52">
        <v>0.97</v>
      </c>
      <c r="H208" s="52">
        <v>3.7120000000000002</v>
      </c>
      <c r="I208" s="52">
        <v>5.7270000000000003</v>
      </c>
      <c r="J208" s="52">
        <v>60.197000000000003</v>
      </c>
      <c r="K208" s="53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0" t="s">
        <v>89</v>
      </c>
      <c r="F209" s="51">
        <v>200</v>
      </c>
      <c r="G209" s="52">
        <v>4.4320000000000004</v>
      </c>
      <c r="H209" s="52">
        <v>6.4880000000000004</v>
      </c>
      <c r="I209" s="52">
        <v>17.398</v>
      </c>
      <c r="J209" s="52">
        <v>145.71100000000001</v>
      </c>
      <c r="K209" s="53">
        <v>1275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0" t="s">
        <v>90</v>
      </c>
      <c r="F210" s="51">
        <v>200</v>
      </c>
      <c r="G210" s="52">
        <v>20.748999999999999</v>
      </c>
      <c r="H210" s="52">
        <v>18.018999999999998</v>
      </c>
      <c r="I210" s="52">
        <v>36.99</v>
      </c>
      <c r="J210" s="52">
        <v>393.12900000000002</v>
      </c>
      <c r="K210" s="53">
        <v>1115</v>
      </c>
      <c r="L210" s="43"/>
    </row>
    <row r="211" spans="1:12" ht="14.5" x14ac:dyDescent="0.35">
      <c r="A211" s="23"/>
      <c r="B211" s="15"/>
      <c r="C211" s="11"/>
      <c r="D211" s="7" t="s">
        <v>29</v>
      </c>
      <c r="E211" s="50"/>
      <c r="F211" s="51"/>
      <c r="G211" s="52"/>
      <c r="H211" s="52"/>
      <c r="I211" s="52"/>
      <c r="J211" s="52"/>
      <c r="K211" s="53"/>
      <c r="L211" s="43"/>
    </row>
    <row r="212" spans="1:12" ht="14.5" x14ac:dyDescent="0.35">
      <c r="A212" s="23"/>
      <c r="B212" s="15"/>
      <c r="C212" s="11"/>
      <c r="D212" s="7" t="s">
        <v>30</v>
      </c>
      <c r="E212" s="50" t="s">
        <v>70</v>
      </c>
      <c r="F212" s="51">
        <v>200</v>
      </c>
      <c r="G212" s="52">
        <v>0.16</v>
      </c>
      <c r="H212" s="52">
        <v>0</v>
      </c>
      <c r="I212" s="63">
        <v>17.02</v>
      </c>
      <c r="J212" s="52">
        <v>68.72</v>
      </c>
      <c r="K212" s="53">
        <v>1658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0" t="s">
        <v>42</v>
      </c>
      <c r="F213" s="43">
        <v>20</v>
      </c>
      <c r="G213" s="43">
        <v>1.2</v>
      </c>
      <c r="H213" s="43">
        <v>0.2</v>
      </c>
      <c r="I213" s="43">
        <v>10.4</v>
      </c>
      <c r="J213" s="43">
        <v>48.2</v>
      </c>
      <c r="K213" s="44"/>
      <c r="L213" s="43"/>
    </row>
    <row r="214" spans="1:12" ht="14.5" x14ac:dyDescent="0.35">
      <c r="A214" s="23"/>
      <c r="B214" s="15"/>
      <c r="C214" s="11"/>
      <c r="D214" s="7" t="s">
        <v>32</v>
      </c>
      <c r="E214" s="50" t="s">
        <v>43</v>
      </c>
      <c r="F214" s="43">
        <v>20</v>
      </c>
      <c r="G214" s="43">
        <v>1.2</v>
      </c>
      <c r="H214" s="43">
        <v>0.2</v>
      </c>
      <c r="I214" s="43">
        <v>10.4</v>
      </c>
      <c r="J214" s="43">
        <v>48.2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28.710999999999999</v>
      </c>
      <c r="H220" s="19">
        <f t="shared" si="80"/>
        <v>28.619</v>
      </c>
      <c r="I220" s="19">
        <f t="shared" si="80"/>
        <v>97.935000000000016</v>
      </c>
      <c r="J220" s="19">
        <f t="shared" si="80"/>
        <v>764.15700000000015</v>
      </c>
      <c r="K220" s="25"/>
      <c r="L220" s="19">
        <f t="shared" ref="L220" si="81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1220</v>
      </c>
      <c r="G221" s="32">
        <f t="shared" ref="G221" si="82">G207+G220</f>
        <v>48.546999999999997</v>
      </c>
      <c r="H221" s="32">
        <f t="shared" ref="H221" si="83">H207+H220</f>
        <v>52.236999999999995</v>
      </c>
      <c r="I221" s="32">
        <f t="shared" ref="I221" si="84">I207+I220</f>
        <v>187.49800000000002</v>
      </c>
      <c r="J221" s="32">
        <f t="shared" ref="J221:L221" si="85">J207+J220</f>
        <v>1414.3100000000004</v>
      </c>
      <c r="K221" s="32"/>
      <c r="L221" s="32">
        <f t="shared" si="85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5" t="s">
        <v>59</v>
      </c>
      <c r="F222" s="40">
        <v>200</v>
      </c>
      <c r="G222" s="40">
        <v>22.175000000000001</v>
      </c>
      <c r="H222" s="40">
        <v>21.15</v>
      </c>
      <c r="I222" s="66">
        <v>69.38</v>
      </c>
      <c r="J222" s="40">
        <v>556.57000000000005</v>
      </c>
      <c r="K222" s="61">
        <v>1717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54" t="s">
        <v>54</v>
      </c>
      <c r="F224" s="43">
        <v>200</v>
      </c>
      <c r="G224" s="43">
        <v>0.24</v>
      </c>
      <c r="H224" s="43">
        <v>0.02</v>
      </c>
      <c r="I224" s="43">
        <v>16.428000000000001</v>
      </c>
      <c r="J224" s="43">
        <v>66.853999999999999</v>
      </c>
      <c r="K224" s="53">
        <v>1666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54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54" t="s">
        <v>46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3"/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23.064999999999998</v>
      </c>
      <c r="H231" s="19">
        <f t="shared" si="86"/>
        <v>21.27</v>
      </c>
      <c r="I231" s="19">
        <f t="shared" si="86"/>
        <v>94.757999999999996</v>
      </c>
      <c r="J231" s="19">
        <f t="shared" si="86"/>
        <v>662.72400000000005</v>
      </c>
      <c r="K231" s="25"/>
      <c r="L231" s="19">
        <f t="shared" ref="L231" si="87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71</v>
      </c>
      <c r="F232" s="51">
        <v>60</v>
      </c>
      <c r="G232" s="52">
        <v>0.98099999999999998</v>
      </c>
      <c r="H232" s="63">
        <v>3.653</v>
      </c>
      <c r="I232" s="52">
        <v>4.1849999999999996</v>
      </c>
      <c r="J232" s="63">
        <v>53.545000000000002</v>
      </c>
      <c r="K232" s="53">
        <v>1672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0" t="s">
        <v>60</v>
      </c>
      <c r="F233" s="51">
        <v>200</v>
      </c>
      <c r="G233" s="52">
        <v>7.0030000000000001</v>
      </c>
      <c r="H233" s="52">
        <v>4.6589999999999998</v>
      </c>
      <c r="I233" s="52">
        <v>22.763999999999999</v>
      </c>
      <c r="J233" s="52">
        <v>160.99799999999999</v>
      </c>
      <c r="K233" s="53">
        <v>339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0" t="s">
        <v>66</v>
      </c>
      <c r="F234" s="51">
        <v>90</v>
      </c>
      <c r="G234" s="52">
        <v>15.837999999999999</v>
      </c>
      <c r="H234" s="52">
        <v>12.102</v>
      </c>
      <c r="I234" s="63">
        <v>2.6190000000000002</v>
      </c>
      <c r="J234" s="52">
        <v>182.74799999999999</v>
      </c>
      <c r="K234" s="53">
        <v>1716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0" t="s">
        <v>74</v>
      </c>
      <c r="F235" s="51">
        <v>150</v>
      </c>
      <c r="G235" s="52">
        <v>3.0529999999999999</v>
      </c>
      <c r="H235" s="52">
        <v>4.4059999999999997</v>
      </c>
      <c r="I235" s="63">
        <v>24.524000000000001</v>
      </c>
      <c r="J235" s="52">
        <v>149.96</v>
      </c>
      <c r="K235" s="53">
        <v>1711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0" t="s">
        <v>55</v>
      </c>
      <c r="F236" s="51">
        <v>200</v>
      </c>
      <c r="G236" s="52">
        <v>0.08</v>
      </c>
      <c r="H236" s="52">
        <v>0</v>
      </c>
      <c r="I236" s="63">
        <v>16.96</v>
      </c>
      <c r="J236" s="52">
        <v>68.16</v>
      </c>
      <c r="K236" s="53">
        <v>1690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0" t="s">
        <v>42</v>
      </c>
      <c r="F237" s="43">
        <v>20</v>
      </c>
      <c r="G237" s="43">
        <v>1.2</v>
      </c>
      <c r="H237" s="43">
        <v>0.2</v>
      </c>
      <c r="I237" s="43">
        <v>10.4</v>
      </c>
      <c r="J237" s="43">
        <v>48.2</v>
      </c>
      <c r="K237" s="44"/>
      <c r="L237" s="43"/>
    </row>
    <row r="238" spans="1:12" ht="14.5" x14ac:dyDescent="0.35">
      <c r="A238" s="23"/>
      <c r="B238" s="15"/>
      <c r="C238" s="11"/>
      <c r="D238" s="7" t="s">
        <v>32</v>
      </c>
      <c r="E238" s="50" t="s">
        <v>43</v>
      </c>
      <c r="F238" s="43">
        <v>20</v>
      </c>
      <c r="G238" s="43">
        <v>1.2</v>
      </c>
      <c r="H238" s="43">
        <v>0.2</v>
      </c>
      <c r="I238" s="43">
        <v>10.4</v>
      </c>
      <c r="J238" s="43">
        <v>48.2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29.354999999999997</v>
      </c>
      <c r="H243" s="19">
        <f t="shared" si="88"/>
        <v>25.22</v>
      </c>
      <c r="I243" s="19">
        <f t="shared" si="88"/>
        <v>91.852000000000004</v>
      </c>
      <c r="J243" s="19">
        <f t="shared" si="88"/>
        <v>711.81100000000004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1240</v>
      </c>
      <c r="G244" s="32">
        <f t="shared" ref="G244" si="90">G231+G243</f>
        <v>52.419999999999995</v>
      </c>
      <c r="H244" s="32">
        <f t="shared" ref="H244" si="91">H231+H243</f>
        <v>46.489999999999995</v>
      </c>
      <c r="I244" s="32">
        <f t="shared" ref="I244" si="92">I231+I243</f>
        <v>186.61</v>
      </c>
      <c r="J244" s="32">
        <f t="shared" ref="J244:L244" si="93">J231+J243</f>
        <v>1374.5350000000001</v>
      </c>
      <c r="K244" s="32"/>
      <c r="L244" s="32">
        <f t="shared" si="93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0" t="s">
        <v>91</v>
      </c>
      <c r="F245" s="51">
        <v>150</v>
      </c>
      <c r="G245" s="52">
        <v>5.1079999999999997</v>
      </c>
      <c r="H245" s="52">
        <v>5.7560000000000002</v>
      </c>
      <c r="I245" s="52">
        <v>24.584</v>
      </c>
      <c r="J245" s="63">
        <v>170.57300000000001</v>
      </c>
      <c r="K245" s="61">
        <v>1676</v>
      </c>
      <c r="L245" s="40"/>
    </row>
    <row r="246" spans="1:12" ht="14.5" x14ac:dyDescent="0.35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0" t="s">
        <v>69</v>
      </c>
      <c r="F247" s="51">
        <v>200</v>
      </c>
      <c r="G247" s="52">
        <v>1.8140000000000001</v>
      </c>
      <c r="H247" s="52">
        <v>1.512</v>
      </c>
      <c r="I247" s="52">
        <v>19.529</v>
      </c>
      <c r="J247" s="52">
        <v>98.975999999999999</v>
      </c>
      <c r="K247" s="53">
        <v>1713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0"/>
      <c r="F248" s="51"/>
      <c r="G248" s="63"/>
      <c r="H248" s="63"/>
      <c r="I248" s="63"/>
      <c r="J248" s="51"/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0" t="s">
        <v>46</v>
      </c>
      <c r="F249" s="51">
        <v>100</v>
      </c>
      <c r="G249" s="63">
        <v>65</v>
      </c>
      <c r="H249" s="63">
        <v>0.1</v>
      </c>
      <c r="I249" s="63">
        <v>8.9499999999999993</v>
      </c>
      <c r="J249" s="51">
        <v>39.299999999999997</v>
      </c>
      <c r="K249" s="53"/>
      <c r="L249" s="43"/>
    </row>
    <row r="250" spans="1:12" ht="14.5" x14ac:dyDescent="0.35">
      <c r="A250" s="23"/>
      <c r="B250" s="15"/>
      <c r="C250" s="11"/>
      <c r="D250" s="7"/>
      <c r="E250" s="67" t="s">
        <v>61</v>
      </c>
      <c r="F250" s="68">
        <v>50</v>
      </c>
      <c r="G250" s="68">
        <v>6.66</v>
      </c>
      <c r="H250" s="68">
        <v>12.49</v>
      </c>
      <c r="I250" s="68">
        <v>10.5</v>
      </c>
      <c r="J250" s="68">
        <v>181.2</v>
      </c>
      <c r="K250" s="44">
        <v>117</v>
      </c>
      <c r="L250" s="43"/>
    </row>
    <row r="251" spans="1:12" ht="14.5" x14ac:dyDescent="0.35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78.581999999999994</v>
      </c>
      <c r="H254" s="19">
        <f>SUM(H245:H253)</f>
        <v>19.858000000000001</v>
      </c>
      <c r="I254" s="19">
        <f>SUM(I245:I253)</f>
        <v>63.563000000000002</v>
      </c>
      <c r="J254" s="19">
        <f>SUM(J245:J253)</f>
        <v>490.04899999999998</v>
      </c>
      <c r="K254" s="25"/>
      <c r="L254" s="19">
        <f t="shared" ref="L254" si="94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0" t="s">
        <v>62</v>
      </c>
      <c r="F255" s="51">
        <v>60</v>
      </c>
      <c r="G255" s="52">
        <v>0.94599999999999995</v>
      </c>
      <c r="H255" s="52">
        <v>3.661</v>
      </c>
      <c r="I255" s="52">
        <v>4.2480000000000002</v>
      </c>
      <c r="J255" s="64">
        <v>53.722000000000001</v>
      </c>
      <c r="K255" s="53">
        <v>664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0" t="s">
        <v>72</v>
      </c>
      <c r="F256" s="51">
        <v>200</v>
      </c>
      <c r="G256" s="52">
        <v>7.3579999999999997</v>
      </c>
      <c r="H256" s="63">
        <v>6.6310000000000002</v>
      </c>
      <c r="I256" s="52">
        <v>15.725</v>
      </c>
      <c r="J256" s="64">
        <v>152.012</v>
      </c>
      <c r="K256" s="53">
        <v>1764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0" t="s">
        <v>92</v>
      </c>
      <c r="F257" s="51">
        <v>90</v>
      </c>
      <c r="G257" s="52">
        <v>12.103</v>
      </c>
      <c r="H257" s="52">
        <v>12.702</v>
      </c>
      <c r="I257" s="52">
        <v>13.038</v>
      </c>
      <c r="J257" s="43">
        <v>214.886</v>
      </c>
      <c r="K257" s="53">
        <v>1736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0" t="s">
        <v>86</v>
      </c>
      <c r="F258" s="51">
        <v>150</v>
      </c>
      <c r="G258" s="52">
        <v>6.9009999999999998</v>
      </c>
      <c r="H258" s="52">
        <v>4.5309999999999997</v>
      </c>
      <c r="I258" s="52">
        <v>45.970999999999997</v>
      </c>
      <c r="J258" s="43">
        <v>252.26300000000001</v>
      </c>
      <c r="K258" s="53">
        <v>1669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0" t="s">
        <v>93</v>
      </c>
      <c r="F259" s="51">
        <v>200</v>
      </c>
      <c r="G259" s="52">
        <v>0.495</v>
      </c>
      <c r="H259" s="52">
        <v>0</v>
      </c>
      <c r="I259" s="52">
        <v>26.22</v>
      </c>
      <c r="J259" s="43">
        <v>106.86</v>
      </c>
      <c r="K259" s="53">
        <v>1201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0" t="s">
        <v>42</v>
      </c>
      <c r="F260" s="43">
        <v>20</v>
      </c>
      <c r="G260" s="43">
        <v>1.2</v>
      </c>
      <c r="H260" s="43">
        <v>0.2</v>
      </c>
      <c r="I260" s="43">
        <v>10.4</v>
      </c>
      <c r="J260" s="43">
        <v>48.2</v>
      </c>
      <c r="K260" s="44"/>
      <c r="L260" s="43"/>
    </row>
    <row r="261" spans="1:12" ht="14.5" x14ac:dyDescent="0.35">
      <c r="A261" s="23"/>
      <c r="B261" s="15"/>
      <c r="C261" s="11"/>
      <c r="D261" s="7" t="s">
        <v>32</v>
      </c>
      <c r="E261" s="50" t="s">
        <v>43</v>
      </c>
      <c r="F261" s="43">
        <v>20</v>
      </c>
      <c r="G261" s="43">
        <v>1.2</v>
      </c>
      <c r="H261" s="43">
        <v>0.2</v>
      </c>
      <c r="I261" s="43">
        <v>10.4</v>
      </c>
      <c r="J261" s="43">
        <v>48.2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30.202999999999999</v>
      </c>
      <c r="H267" s="19">
        <f t="shared" si="95"/>
        <v>27.924999999999997</v>
      </c>
      <c r="I267" s="19">
        <f t="shared" si="95"/>
        <v>126.00200000000001</v>
      </c>
      <c r="J267" s="19">
        <f t="shared" si="95"/>
        <v>876.14300000000014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1240</v>
      </c>
      <c r="G268" s="32">
        <f t="shared" ref="G268:J268" si="97">G254+G267</f>
        <v>108.785</v>
      </c>
      <c r="H268" s="32">
        <f t="shared" si="97"/>
        <v>47.783000000000001</v>
      </c>
      <c r="I268" s="32">
        <f t="shared" si="97"/>
        <v>189.565</v>
      </c>
      <c r="J268" s="32">
        <f t="shared" si="97"/>
        <v>1366.192</v>
      </c>
      <c r="K268" s="32"/>
      <c r="L268" s="32">
        <f t="shared" ref="L268" si="98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0" t="s">
        <v>94</v>
      </c>
      <c r="F269" s="51">
        <v>200</v>
      </c>
      <c r="G269" s="52">
        <v>16.904</v>
      </c>
      <c r="H269" s="52">
        <v>16.704000000000001</v>
      </c>
      <c r="I269" s="52">
        <v>41.975999999999999</v>
      </c>
      <c r="J269" s="52">
        <v>385.85599999999999</v>
      </c>
      <c r="K269" s="41">
        <v>1443</v>
      </c>
      <c r="L269" s="40"/>
    </row>
    <row r="270" spans="1:12" ht="14.5" x14ac:dyDescent="0.35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0" t="s">
        <v>95</v>
      </c>
      <c r="F271" s="51">
        <v>205</v>
      </c>
      <c r="G271" s="52">
        <v>0.16500000000000001</v>
      </c>
      <c r="H271" s="52">
        <v>3.5999999999999997E-2</v>
      </c>
      <c r="I271" s="52">
        <v>15.191000000000001</v>
      </c>
      <c r="J271" s="52">
        <v>61.746000000000002</v>
      </c>
      <c r="K271" s="44">
        <v>404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0" t="s">
        <v>42</v>
      </c>
      <c r="F272" s="51">
        <v>40</v>
      </c>
      <c r="G272" s="63">
        <v>2.4</v>
      </c>
      <c r="H272" s="63">
        <v>0.4</v>
      </c>
      <c r="I272" s="63">
        <v>20.8</v>
      </c>
      <c r="J272" s="51">
        <v>96.4</v>
      </c>
      <c r="K272" s="44"/>
      <c r="L272" s="43"/>
    </row>
    <row r="273" spans="1:12" ht="14.5" x14ac:dyDescent="0.35">
      <c r="A273" s="14"/>
      <c r="B273" s="15"/>
      <c r="C273" s="11"/>
      <c r="D273" s="7" t="s">
        <v>24</v>
      </c>
      <c r="E273" s="70"/>
      <c r="F273" s="71"/>
      <c r="G273" s="71"/>
      <c r="H273" s="71"/>
      <c r="I273" s="71"/>
      <c r="J273" s="71"/>
      <c r="K273" s="44"/>
      <c r="L273" s="43"/>
    </row>
    <row r="274" spans="1:12" ht="14.5" x14ac:dyDescent="0.35">
      <c r="A274" s="14"/>
      <c r="B274" s="15"/>
      <c r="C274" s="11"/>
      <c r="D274" s="69" t="s">
        <v>26</v>
      </c>
      <c r="E274" s="50" t="s">
        <v>77</v>
      </c>
      <c r="F274" s="51">
        <v>60</v>
      </c>
      <c r="G274" s="52">
        <v>0.749</v>
      </c>
      <c r="H274" s="52">
        <v>3.6539999999999999</v>
      </c>
      <c r="I274" s="52">
        <v>4.274</v>
      </c>
      <c r="J274" s="52">
        <v>52.978999999999999</v>
      </c>
      <c r="K274" s="44">
        <v>1801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20.217999999999996</v>
      </c>
      <c r="H279" s="19">
        <f t="shared" si="99"/>
        <v>20.794</v>
      </c>
      <c r="I279" s="19">
        <f t="shared" si="99"/>
        <v>82.241</v>
      </c>
      <c r="J279" s="19">
        <f t="shared" si="99"/>
        <v>596.98099999999999</v>
      </c>
      <c r="K279" s="25"/>
      <c r="L279" s="19">
        <f t="shared" ref="L279" si="100">SUM(L269:L278)</f>
        <v>97.74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44</v>
      </c>
      <c r="F280" s="51">
        <v>60</v>
      </c>
      <c r="G280" s="52">
        <v>1.026</v>
      </c>
      <c r="H280" s="52">
        <v>3.6440000000000001</v>
      </c>
      <c r="I280" s="52">
        <v>4.6260000000000003</v>
      </c>
      <c r="J280" s="52">
        <v>55.408000000000001</v>
      </c>
      <c r="K280" s="44">
        <v>1819</v>
      </c>
      <c r="L280" s="43"/>
    </row>
    <row r="281" spans="1:12" ht="25" x14ac:dyDescent="0.35">
      <c r="A281" s="14"/>
      <c r="B281" s="15"/>
      <c r="C281" s="11"/>
      <c r="D281" s="7" t="s">
        <v>27</v>
      </c>
      <c r="E281" s="50" t="s">
        <v>96</v>
      </c>
      <c r="F281" s="51">
        <v>200</v>
      </c>
      <c r="G281" s="52">
        <v>4.0659999999999998</v>
      </c>
      <c r="H281" s="52">
        <v>6.9429999999999996</v>
      </c>
      <c r="I281" s="52">
        <v>10.813000000000001</v>
      </c>
      <c r="J281" s="52">
        <v>122.004</v>
      </c>
      <c r="K281" s="44">
        <v>1439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0" t="s">
        <v>97</v>
      </c>
      <c r="F282" s="51">
        <v>90</v>
      </c>
      <c r="G282" s="52">
        <v>15.875</v>
      </c>
      <c r="H282" s="52">
        <v>12.092000000000001</v>
      </c>
      <c r="I282" s="52">
        <v>2.5739999999999998</v>
      </c>
      <c r="J282" s="52">
        <v>182.625</v>
      </c>
      <c r="K282" s="44">
        <v>1255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0" t="s">
        <v>98</v>
      </c>
      <c r="F283" s="51">
        <v>150</v>
      </c>
      <c r="G283" s="52">
        <v>6.8780000000000001</v>
      </c>
      <c r="H283" s="52">
        <v>5.1189999999999998</v>
      </c>
      <c r="I283" s="52">
        <v>35.774000000000001</v>
      </c>
      <c r="J283" s="52">
        <v>216.673</v>
      </c>
      <c r="K283" s="44">
        <v>1680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0" t="s">
        <v>99</v>
      </c>
      <c r="F284" s="51">
        <v>200</v>
      </c>
      <c r="G284" s="52">
        <v>0.24</v>
      </c>
      <c r="H284" s="52">
        <v>0.02</v>
      </c>
      <c r="I284" s="52">
        <v>16.428000000000001</v>
      </c>
      <c r="J284" s="52">
        <v>66.853999999999999</v>
      </c>
      <c r="K284" s="44">
        <v>656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0" t="s">
        <v>42</v>
      </c>
      <c r="F285" s="43">
        <v>20</v>
      </c>
      <c r="G285" s="43">
        <v>1.2</v>
      </c>
      <c r="H285" s="43">
        <v>0.2</v>
      </c>
      <c r="I285" s="43">
        <v>10.4</v>
      </c>
      <c r="J285" s="43">
        <v>48.2</v>
      </c>
      <c r="K285" s="44"/>
      <c r="L285" s="43"/>
    </row>
    <row r="286" spans="1:12" ht="14.5" x14ac:dyDescent="0.35">
      <c r="A286" s="14"/>
      <c r="B286" s="15"/>
      <c r="C286" s="11"/>
      <c r="D286" s="7" t="s">
        <v>32</v>
      </c>
      <c r="E286" s="50" t="s">
        <v>43</v>
      </c>
      <c r="F286" s="43">
        <v>20</v>
      </c>
      <c r="G286" s="43">
        <v>1.2</v>
      </c>
      <c r="H286" s="43">
        <v>0.2</v>
      </c>
      <c r="I286" s="43">
        <v>10.4</v>
      </c>
      <c r="J286" s="43">
        <v>48.2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30.484999999999996</v>
      </c>
      <c r="H292" s="19">
        <f t="shared" si="101"/>
        <v>28.218</v>
      </c>
      <c r="I292" s="19">
        <f t="shared" si="101"/>
        <v>91.015000000000015</v>
      </c>
      <c r="J292" s="19">
        <f t="shared" si="101"/>
        <v>739.96400000000017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1245</v>
      </c>
      <c r="G293" s="32">
        <f t="shared" ref="G293:J293" si="103">G279+G292</f>
        <v>50.702999999999989</v>
      </c>
      <c r="H293" s="32">
        <f t="shared" si="103"/>
        <v>49.012</v>
      </c>
      <c r="I293" s="32">
        <f t="shared" si="103"/>
        <v>173.25600000000003</v>
      </c>
      <c r="J293" s="32">
        <f t="shared" si="103"/>
        <v>1336.9450000000002</v>
      </c>
      <c r="K293" s="32"/>
      <c r="L293" s="32">
        <f t="shared" ref="L293" si="104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0" t="s">
        <v>100</v>
      </c>
      <c r="F294" s="51">
        <v>200</v>
      </c>
      <c r="G294" s="52">
        <v>14.420999999999999</v>
      </c>
      <c r="H294" s="63">
        <v>17.547000000000001</v>
      </c>
      <c r="I294" s="52">
        <v>5.3719999999999999</v>
      </c>
      <c r="J294" s="52">
        <v>237.1</v>
      </c>
      <c r="K294" s="41">
        <v>17</v>
      </c>
      <c r="L294" s="40"/>
    </row>
    <row r="295" spans="1:12" ht="14.5" x14ac:dyDescent="0.35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0" t="s">
        <v>69</v>
      </c>
      <c r="F296" s="51">
        <v>200</v>
      </c>
      <c r="G296" s="52">
        <v>1.8140000000000001</v>
      </c>
      <c r="H296" s="52">
        <v>1.512</v>
      </c>
      <c r="I296" s="52">
        <v>19.529</v>
      </c>
      <c r="J296" s="52">
        <v>98.975999999999999</v>
      </c>
      <c r="K296" s="44">
        <v>1716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0" t="s">
        <v>42</v>
      </c>
      <c r="F297" s="51">
        <v>40</v>
      </c>
      <c r="G297" s="63">
        <v>2.4</v>
      </c>
      <c r="H297" s="63">
        <v>0.4</v>
      </c>
      <c r="I297" s="63">
        <v>20.8</v>
      </c>
      <c r="J297" s="51">
        <v>96.4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0" t="s">
        <v>46</v>
      </c>
      <c r="F298" s="51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/>
      <c r="L298" s="43"/>
    </row>
    <row r="299" spans="1:12" ht="14.5" x14ac:dyDescent="0.35">
      <c r="A299" s="23"/>
      <c r="B299" s="15"/>
      <c r="C299" s="11"/>
      <c r="D299" s="69" t="s">
        <v>26</v>
      </c>
      <c r="E299" s="50"/>
      <c r="F299" s="51"/>
      <c r="G299" s="52"/>
      <c r="H299" s="52"/>
      <c r="I299" s="63"/>
      <c r="J299" s="63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97.74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47</v>
      </c>
      <c r="F304" s="73">
        <v>60</v>
      </c>
      <c r="G304" s="74">
        <v>0.88800000000000001</v>
      </c>
      <c r="H304" s="74">
        <v>3.65</v>
      </c>
      <c r="I304" s="74">
        <v>4.5179999999999998</v>
      </c>
      <c r="J304" s="74">
        <v>54.478000000000002</v>
      </c>
      <c r="K304" s="44">
        <v>1422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2" t="s">
        <v>81</v>
      </c>
      <c r="F305" s="73">
        <v>200</v>
      </c>
      <c r="G305" s="74">
        <v>4.6180000000000003</v>
      </c>
      <c r="H305" s="74">
        <v>7.0789999999999997</v>
      </c>
      <c r="I305" s="74">
        <v>14.920999999999999</v>
      </c>
      <c r="J305" s="74">
        <v>141.86799999999999</v>
      </c>
      <c r="K305" s="44">
        <v>1438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5" t="s">
        <v>49</v>
      </c>
      <c r="F306" s="73">
        <v>90</v>
      </c>
      <c r="G306" s="76">
        <v>10.43</v>
      </c>
      <c r="H306" s="76">
        <v>9.39</v>
      </c>
      <c r="I306" s="76">
        <v>20.3</v>
      </c>
      <c r="J306" s="76">
        <v>207.52</v>
      </c>
      <c r="K306" s="44">
        <v>1766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2" t="s">
        <v>101</v>
      </c>
      <c r="F307" s="73">
        <v>150</v>
      </c>
      <c r="G307" s="74">
        <v>3.4039999999999999</v>
      </c>
      <c r="H307" s="74">
        <v>4.9039999999999999</v>
      </c>
      <c r="I307" s="74">
        <v>22.94</v>
      </c>
      <c r="J307" s="74">
        <v>149.511</v>
      </c>
      <c r="K307" s="44">
        <v>1720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2" t="s">
        <v>50</v>
      </c>
      <c r="F308" s="73">
        <v>200</v>
      </c>
      <c r="G308" s="73">
        <v>0</v>
      </c>
      <c r="H308" s="77">
        <v>0</v>
      </c>
      <c r="I308" s="77">
        <v>22.4</v>
      </c>
      <c r="J308" s="73">
        <v>89.602999999999994</v>
      </c>
      <c r="K308" s="44"/>
      <c r="L308" s="43"/>
    </row>
    <row r="309" spans="1:12" ht="14.5" x14ac:dyDescent="0.35">
      <c r="A309" s="23"/>
      <c r="B309" s="15"/>
      <c r="C309" s="11"/>
      <c r="D309" s="7" t="s">
        <v>31</v>
      </c>
      <c r="E309" s="72" t="s">
        <v>42</v>
      </c>
      <c r="F309" s="43">
        <v>20</v>
      </c>
      <c r="G309" s="43">
        <v>1.2</v>
      </c>
      <c r="H309" s="43">
        <v>0.2</v>
      </c>
      <c r="I309" s="43">
        <v>10.4</v>
      </c>
      <c r="J309" s="43">
        <v>48.2</v>
      </c>
      <c r="K309" s="44"/>
      <c r="L309" s="43"/>
    </row>
    <row r="310" spans="1:12" ht="14.5" x14ac:dyDescent="0.35">
      <c r="A310" s="23"/>
      <c r="B310" s="15"/>
      <c r="C310" s="11"/>
      <c r="D310" s="7" t="s">
        <v>32</v>
      </c>
      <c r="E310" s="72" t="s">
        <v>43</v>
      </c>
      <c r="F310" s="43">
        <v>20</v>
      </c>
      <c r="G310" s="43">
        <v>1.2</v>
      </c>
      <c r="H310" s="43">
        <v>0.2</v>
      </c>
      <c r="I310" s="43">
        <v>10.4</v>
      </c>
      <c r="J310" s="43">
        <v>48.2</v>
      </c>
      <c r="K310" s="44"/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21.74</v>
      </c>
      <c r="H316" s="19">
        <f t="shared" si="107"/>
        <v>25.422999999999998</v>
      </c>
      <c r="I316" s="19">
        <f t="shared" si="107"/>
        <v>105.87900000000002</v>
      </c>
      <c r="J316" s="19">
        <f t="shared" si="107"/>
        <v>739.38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1280</v>
      </c>
      <c r="G317" s="32">
        <f t="shared" ref="G317:J317" si="109">G303+G316</f>
        <v>41.024999999999991</v>
      </c>
      <c r="H317" s="32">
        <f t="shared" si="109"/>
        <v>44.981999999999999</v>
      </c>
      <c r="I317" s="32">
        <f t="shared" si="109"/>
        <v>160.53000000000003</v>
      </c>
      <c r="J317" s="32">
        <f t="shared" si="109"/>
        <v>1211.1559999999999</v>
      </c>
      <c r="K317" s="32"/>
      <c r="L317" s="32">
        <f t="shared" ref="L317" si="110">L303+L316</f>
        <v>195.48</v>
      </c>
    </row>
    <row r="318" spans="1:12" ht="25" x14ac:dyDescent="0.35">
      <c r="A318" s="20">
        <v>3</v>
      </c>
      <c r="B318" s="21">
        <v>4</v>
      </c>
      <c r="C318" s="22" t="s">
        <v>20</v>
      </c>
      <c r="D318" s="5" t="s">
        <v>21</v>
      </c>
      <c r="E318" s="50" t="s">
        <v>102</v>
      </c>
      <c r="F318" s="51">
        <v>90</v>
      </c>
      <c r="G318" s="52">
        <v>11.233000000000001</v>
      </c>
      <c r="H318" s="52">
        <v>16.698</v>
      </c>
      <c r="I318" s="52">
        <v>14.121</v>
      </c>
      <c r="J318" s="52">
        <v>251.69399999999999</v>
      </c>
      <c r="K318" s="41">
        <v>671</v>
      </c>
      <c r="L318" s="40"/>
    </row>
    <row r="319" spans="1:12" ht="14.5" x14ac:dyDescent="0.35">
      <c r="A319" s="23"/>
      <c r="B319" s="15"/>
      <c r="C319" s="11"/>
      <c r="D319" s="78" t="s">
        <v>21</v>
      </c>
      <c r="E319" s="50" t="s">
        <v>86</v>
      </c>
      <c r="F319" s="51">
        <v>150</v>
      </c>
      <c r="G319" s="52">
        <v>6.9009999999999998</v>
      </c>
      <c r="H319" s="52">
        <v>4.5309999999999997</v>
      </c>
      <c r="I319" s="52">
        <v>45.970999999999997</v>
      </c>
      <c r="J319" s="52">
        <v>252.26300000000001</v>
      </c>
      <c r="K319" s="44">
        <v>1669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0" t="s">
        <v>87</v>
      </c>
      <c r="F320" s="51">
        <v>200</v>
      </c>
      <c r="G320" s="52">
        <v>0.12</v>
      </c>
      <c r="H320" s="52">
        <v>3.1E-2</v>
      </c>
      <c r="I320" s="52">
        <v>15.041</v>
      </c>
      <c r="J320" s="52">
        <v>60.920999999999999</v>
      </c>
      <c r="K320" s="44">
        <v>1675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0" t="s">
        <v>42</v>
      </c>
      <c r="F321" s="51">
        <v>20</v>
      </c>
      <c r="G321" s="63">
        <v>1.2</v>
      </c>
      <c r="H321" s="63">
        <v>0.2</v>
      </c>
      <c r="I321" s="63">
        <v>10.4</v>
      </c>
      <c r="J321" s="51">
        <v>48.2</v>
      </c>
      <c r="K321" s="44"/>
      <c r="L321" s="43"/>
    </row>
    <row r="322" spans="1:12" ht="14.5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9" t="s">
        <v>26</v>
      </c>
      <c r="E323" s="50" t="s">
        <v>71</v>
      </c>
      <c r="F323" s="51">
        <v>60</v>
      </c>
      <c r="G323" s="52">
        <v>0.98099999999999998</v>
      </c>
      <c r="H323" s="63">
        <v>3.653</v>
      </c>
      <c r="I323" s="52">
        <v>4.1849999999999996</v>
      </c>
      <c r="J323" s="63">
        <v>53.545000000000002</v>
      </c>
      <c r="K323" s="44">
        <v>1672</v>
      </c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20.435000000000002</v>
      </c>
      <c r="H328" s="19">
        <f t="shared" si="111"/>
        <v>25.112999999999996</v>
      </c>
      <c r="I328" s="19">
        <f t="shared" si="111"/>
        <v>89.718000000000004</v>
      </c>
      <c r="J328" s="19">
        <f t="shared" si="111"/>
        <v>666.62300000000005</v>
      </c>
      <c r="K328" s="25"/>
      <c r="L328" s="19">
        <f t="shared" ref="L328" si="112">SUM(L318:L327)</f>
        <v>97.74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0" t="s">
        <v>51</v>
      </c>
      <c r="F329" s="51">
        <v>60</v>
      </c>
      <c r="G329" s="52">
        <v>0.77200000000000002</v>
      </c>
      <c r="H329" s="52">
        <v>4.8789999999999996</v>
      </c>
      <c r="I329" s="52">
        <v>4.7450000000000001</v>
      </c>
      <c r="J329" s="52">
        <v>65.980999999999995</v>
      </c>
      <c r="K329" s="44">
        <v>462</v>
      </c>
      <c r="L329" s="43"/>
    </row>
    <row r="330" spans="1:12" ht="25" x14ac:dyDescent="0.35">
      <c r="A330" s="23"/>
      <c r="B330" s="15"/>
      <c r="C330" s="11"/>
      <c r="D330" s="7" t="s">
        <v>27</v>
      </c>
      <c r="E330" s="50" t="s">
        <v>78</v>
      </c>
      <c r="F330" s="51">
        <v>200</v>
      </c>
      <c r="G330" s="52">
        <v>4.1459999999999999</v>
      </c>
      <c r="H330" s="63">
        <v>7.5670000000000002</v>
      </c>
      <c r="I330" s="52">
        <v>8.1509999999999998</v>
      </c>
      <c r="J330" s="52">
        <v>117.292</v>
      </c>
      <c r="K330" s="44">
        <v>1454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0" t="s">
        <v>63</v>
      </c>
      <c r="F331" s="51">
        <v>90</v>
      </c>
      <c r="G331" s="52">
        <v>16.059000000000001</v>
      </c>
      <c r="H331" s="52">
        <v>13.116</v>
      </c>
      <c r="I331" s="52">
        <v>2.9750000000000001</v>
      </c>
      <c r="J331" s="52">
        <v>194.18199999999999</v>
      </c>
      <c r="K331" s="44">
        <v>1283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0" t="s">
        <v>56</v>
      </c>
      <c r="F332" s="51">
        <v>150</v>
      </c>
      <c r="G332" s="52">
        <v>3.78</v>
      </c>
      <c r="H332" s="52">
        <v>4.3310000000000004</v>
      </c>
      <c r="I332" s="52">
        <v>41.024000000000001</v>
      </c>
      <c r="J332" s="52">
        <v>218.19499999999999</v>
      </c>
      <c r="K332" s="44">
        <v>1700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0" t="s">
        <v>103</v>
      </c>
      <c r="F333" s="51">
        <v>200</v>
      </c>
      <c r="G333" s="52">
        <v>0.16</v>
      </c>
      <c r="H333" s="52">
        <v>0</v>
      </c>
      <c r="I333" s="63">
        <v>17.02</v>
      </c>
      <c r="J333" s="52">
        <v>68.72</v>
      </c>
      <c r="K333" s="44">
        <v>1658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0" t="s">
        <v>42</v>
      </c>
      <c r="F334" s="43">
        <v>20</v>
      </c>
      <c r="G334" s="43">
        <v>1.2</v>
      </c>
      <c r="H334" s="43">
        <v>0.2</v>
      </c>
      <c r="I334" s="43">
        <v>10.4</v>
      </c>
      <c r="J334" s="43">
        <v>48.2</v>
      </c>
      <c r="K334" s="44"/>
      <c r="L334" s="43"/>
    </row>
    <row r="335" spans="1:12" ht="14.5" x14ac:dyDescent="0.35">
      <c r="A335" s="23"/>
      <c r="B335" s="15"/>
      <c r="C335" s="11"/>
      <c r="D335" s="7" t="s">
        <v>32</v>
      </c>
      <c r="E335" s="50" t="s">
        <v>43</v>
      </c>
      <c r="F335" s="43">
        <v>20</v>
      </c>
      <c r="G335" s="43">
        <v>1.2</v>
      </c>
      <c r="H335" s="43">
        <v>0.2</v>
      </c>
      <c r="I335" s="43">
        <v>10.4</v>
      </c>
      <c r="J335" s="43">
        <v>48.2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27.317</v>
      </c>
      <c r="H341" s="19">
        <f t="shared" si="113"/>
        <v>30.292999999999996</v>
      </c>
      <c r="I341" s="19">
        <f t="shared" si="113"/>
        <v>94.715000000000018</v>
      </c>
      <c r="J341" s="19">
        <f t="shared" si="113"/>
        <v>760.7700000000001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1260</v>
      </c>
      <c r="G342" s="32">
        <f t="shared" ref="G342:J342" si="115">G328+G341</f>
        <v>47.752000000000002</v>
      </c>
      <c r="H342" s="32">
        <f t="shared" si="115"/>
        <v>55.405999999999992</v>
      </c>
      <c r="I342" s="32">
        <f t="shared" si="115"/>
        <v>184.43300000000002</v>
      </c>
      <c r="J342" s="32">
        <f t="shared" si="115"/>
        <v>1427.393</v>
      </c>
      <c r="K342" s="32"/>
      <c r="L342" s="32">
        <f t="shared" ref="L342" si="116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2" t="s">
        <v>64</v>
      </c>
      <c r="F343" s="73">
        <v>200</v>
      </c>
      <c r="G343" s="79">
        <v>22.175000000000001</v>
      </c>
      <c r="H343" s="79">
        <v>21.15</v>
      </c>
      <c r="I343" s="79">
        <v>69.38</v>
      </c>
      <c r="J343" s="79">
        <v>556.57000000000005</v>
      </c>
      <c r="K343" s="41">
        <v>1717</v>
      </c>
      <c r="L343" s="40"/>
    </row>
    <row r="344" spans="1:12" ht="14.5" x14ac:dyDescent="0.35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2" t="s">
        <v>104</v>
      </c>
      <c r="F345" s="73">
        <v>200</v>
      </c>
      <c r="G345" s="77">
        <v>0.24</v>
      </c>
      <c r="H345" s="74">
        <v>0.02</v>
      </c>
      <c r="I345" s="77">
        <v>16.428000000000001</v>
      </c>
      <c r="J345" s="74">
        <v>66.853999999999999</v>
      </c>
      <c r="K345" s="44">
        <v>1666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2"/>
      <c r="F346" s="73"/>
      <c r="G346" s="77"/>
      <c r="H346" s="77"/>
      <c r="I346" s="77"/>
      <c r="J346" s="73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2" t="s">
        <v>46</v>
      </c>
      <c r="F347" s="73">
        <v>100</v>
      </c>
      <c r="G347" s="77">
        <v>0.65</v>
      </c>
      <c r="H347" s="77">
        <v>0.1</v>
      </c>
      <c r="I347" s="77">
        <v>8.9499999999999993</v>
      </c>
      <c r="J347" s="77">
        <v>39.299999999999997</v>
      </c>
      <c r="K347" s="44"/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23.064999999999998</v>
      </c>
      <c r="H353" s="19">
        <f t="shared" si="117"/>
        <v>21.27</v>
      </c>
      <c r="I353" s="19">
        <f t="shared" si="117"/>
        <v>94.757999999999996</v>
      </c>
      <c r="J353" s="19">
        <f t="shared" si="117"/>
        <v>662.72400000000005</v>
      </c>
      <c r="K353" s="25"/>
      <c r="L353" s="19">
        <f t="shared" ref="L353" si="118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77</v>
      </c>
      <c r="F354" s="51">
        <v>60</v>
      </c>
      <c r="G354" s="52">
        <v>0.749</v>
      </c>
      <c r="H354" s="52">
        <v>3.6539999999999999</v>
      </c>
      <c r="I354" s="52">
        <v>4.274</v>
      </c>
      <c r="J354" s="52">
        <v>52.978999999999999</v>
      </c>
      <c r="K354" s="44">
        <v>1801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0" t="s">
        <v>105</v>
      </c>
      <c r="F355" s="51">
        <v>200</v>
      </c>
      <c r="G355" s="52">
        <v>5.3410000000000002</v>
      </c>
      <c r="H355" s="52">
        <v>8.48</v>
      </c>
      <c r="I355" s="63">
        <v>16.721</v>
      </c>
      <c r="J355" s="52">
        <v>164.565</v>
      </c>
      <c r="K355" s="44">
        <v>1818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0" t="s">
        <v>106</v>
      </c>
      <c r="F356" s="51">
        <v>90</v>
      </c>
      <c r="G356" s="52">
        <v>10.727</v>
      </c>
      <c r="H356" s="52">
        <v>13.461</v>
      </c>
      <c r="I356" s="52">
        <v>11.051</v>
      </c>
      <c r="J356" s="52">
        <v>208.25700000000001</v>
      </c>
      <c r="K356" s="44">
        <v>134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0" t="s">
        <v>74</v>
      </c>
      <c r="F357" s="51">
        <v>150</v>
      </c>
      <c r="G357" s="52">
        <v>3.0529999999999999</v>
      </c>
      <c r="H357" s="52">
        <v>4.4059999999999997</v>
      </c>
      <c r="I357" s="63">
        <v>24.524000000000001</v>
      </c>
      <c r="J357" s="52">
        <v>149.96</v>
      </c>
      <c r="K357" s="44">
        <v>1711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0" t="s">
        <v>107</v>
      </c>
      <c r="F358" s="51">
        <v>200</v>
      </c>
      <c r="G358" s="52">
        <v>0.08</v>
      </c>
      <c r="H358" s="52">
        <v>0</v>
      </c>
      <c r="I358" s="63">
        <v>16.96</v>
      </c>
      <c r="J358" s="52">
        <v>68.16</v>
      </c>
      <c r="K358" s="44">
        <v>1690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0" t="s">
        <v>42</v>
      </c>
      <c r="F359" s="43">
        <v>20</v>
      </c>
      <c r="G359" s="43">
        <v>1.2</v>
      </c>
      <c r="H359" s="43">
        <v>0.2</v>
      </c>
      <c r="I359" s="43">
        <v>10.4</v>
      </c>
      <c r="J359" s="43">
        <v>48.2</v>
      </c>
      <c r="K359" s="44"/>
      <c r="L359" s="43"/>
    </row>
    <row r="360" spans="1:12" ht="14.5" x14ac:dyDescent="0.35">
      <c r="A360" s="23"/>
      <c r="B360" s="15"/>
      <c r="C360" s="11"/>
      <c r="D360" s="7" t="s">
        <v>32</v>
      </c>
      <c r="E360" s="50" t="s">
        <v>43</v>
      </c>
      <c r="F360" s="43">
        <v>20</v>
      </c>
      <c r="G360" s="43">
        <v>1.2</v>
      </c>
      <c r="H360" s="43">
        <v>0.2</v>
      </c>
      <c r="I360" s="43">
        <v>10.4</v>
      </c>
      <c r="J360" s="43">
        <v>48.2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22.349999999999998</v>
      </c>
      <c r="H366" s="19">
        <f t="shared" si="119"/>
        <v>30.400999999999996</v>
      </c>
      <c r="I366" s="19">
        <f t="shared" si="119"/>
        <v>94.330000000000013</v>
      </c>
      <c r="J366" s="19">
        <f t="shared" si="119"/>
        <v>740.32100000000003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1240</v>
      </c>
      <c r="G367" s="32">
        <f t="shared" ref="G367:J367" si="121">G353+G366</f>
        <v>45.414999999999992</v>
      </c>
      <c r="H367" s="32">
        <f t="shared" si="121"/>
        <v>51.670999999999992</v>
      </c>
      <c r="I367" s="32">
        <f t="shared" si="121"/>
        <v>189.08800000000002</v>
      </c>
      <c r="J367" s="32">
        <f t="shared" si="121"/>
        <v>1403.0450000000001</v>
      </c>
      <c r="K367" s="32"/>
      <c r="L367" s="32">
        <f t="shared" ref="L367" si="122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2" t="s">
        <v>75</v>
      </c>
      <c r="F368" s="73">
        <v>150</v>
      </c>
      <c r="G368" s="74">
        <v>4.883</v>
      </c>
      <c r="H368" s="74">
        <v>6.2060000000000004</v>
      </c>
      <c r="I368" s="74">
        <v>21.658999999999999</v>
      </c>
      <c r="J368" s="74">
        <v>162.023</v>
      </c>
      <c r="K368" s="41">
        <v>1694</v>
      </c>
      <c r="L368" s="40"/>
    </row>
    <row r="369" spans="1:12" ht="14.5" x14ac:dyDescent="0.35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2" t="s">
        <v>76</v>
      </c>
      <c r="F370" s="73">
        <v>200</v>
      </c>
      <c r="G370" s="74">
        <v>1.8140000000000001</v>
      </c>
      <c r="H370" s="74">
        <v>1.512</v>
      </c>
      <c r="I370" s="74">
        <v>19.529</v>
      </c>
      <c r="J370" s="74">
        <v>98.975999999999999</v>
      </c>
      <c r="K370" s="44">
        <v>1713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70"/>
      <c r="F371" s="71"/>
      <c r="G371" s="71"/>
      <c r="H371" s="71"/>
      <c r="I371" s="71"/>
      <c r="J371" s="71"/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2" t="s">
        <v>46</v>
      </c>
      <c r="F372" s="73">
        <v>100</v>
      </c>
      <c r="G372" s="77">
        <v>0.65</v>
      </c>
      <c r="H372" s="77">
        <v>0.1</v>
      </c>
      <c r="I372" s="77">
        <v>8.9499999999999993</v>
      </c>
      <c r="J372" s="73">
        <v>39.299999999999997</v>
      </c>
      <c r="K372" s="44"/>
      <c r="L372" s="43"/>
    </row>
    <row r="373" spans="1:12" ht="14.5" x14ac:dyDescent="0.35">
      <c r="A373" s="23"/>
      <c r="B373" s="15"/>
      <c r="C373" s="11"/>
      <c r="D373" s="7"/>
      <c r="E373" s="72" t="s">
        <v>65</v>
      </c>
      <c r="F373" s="73">
        <v>50</v>
      </c>
      <c r="G373" s="76">
        <v>6.66</v>
      </c>
      <c r="H373" s="76">
        <v>12.49</v>
      </c>
      <c r="I373" s="76">
        <v>10.54</v>
      </c>
      <c r="J373" s="76">
        <v>181.21</v>
      </c>
      <c r="K373" s="44">
        <v>117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14.007000000000001</v>
      </c>
      <c r="H378" s="19">
        <f t="shared" ref="H378:I378" si="123">SUM(H368:H377)</f>
        <v>20.308</v>
      </c>
      <c r="I378" s="19">
        <f t="shared" si="123"/>
        <v>60.678000000000004</v>
      </c>
      <c r="J378" s="19">
        <f>SUM(J368:J377)</f>
        <v>481.50900000000001</v>
      </c>
      <c r="K378" s="25"/>
      <c r="L378" s="19">
        <f t="shared" ref="L378" si="124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47</v>
      </c>
      <c r="F379" s="51">
        <v>60</v>
      </c>
      <c r="G379" s="52">
        <v>0.88800000000000001</v>
      </c>
      <c r="H379" s="52">
        <v>3.65</v>
      </c>
      <c r="I379" s="52">
        <v>4.5179999999999998</v>
      </c>
      <c r="J379" s="52">
        <v>54.478000000000002</v>
      </c>
      <c r="K379" s="44">
        <v>1422</v>
      </c>
      <c r="L379" s="43"/>
    </row>
    <row r="380" spans="1:12" ht="25" x14ac:dyDescent="0.35">
      <c r="A380" s="23"/>
      <c r="B380" s="15"/>
      <c r="C380" s="11"/>
      <c r="D380" s="7" t="s">
        <v>27</v>
      </c>
      <c r="E380" s="50" t="s">
        <v>108</v>
      </c>
      <c r="F380" s="51">
        <v>200</v>
      </c>
      <c r="G380" s="52">
        <v>4.0979999999999999</v>
      </c>
      <c r="H380" s="52">
        <v>6.9509999999999996</v>
      </c>
      <c r="I380" s="52">
        <v>8.2810000000000006</v>
      </c>
      <c r="J380" s="52">
        <v>112.07599999999999</v>
      </c>
      <c r="K380" s="44">
        <v>1442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0" t="s">
        <v>66</v>
      </c>
      <c r="F381" s="51">
        <v>90</v>
      </c>
      <c r="G381" s="52">
        <v>15.837999999999999</v>
      </c>
      <c r="H381" s="52">
        <v>12.102</v>
      </c>
      <c r="I381" s="52">
        <v>2.6190000000000002</v>
      </c>
      <c r="J381" s="52">
        <v>182.74799999999999</v>
      </c>
      <c r="K381" s="44">
        <v>1716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0" t="s">
        <v>86</v>
      </c>
      <c r="F382" s="51">
        <v>150</v>
      </c>
      <c r="G382" s="52">
        <v>6.9009999999999998</v>
      </c>
      <c r="H382" s="52">
        <v>4.5309999999999997</v>
      </c>
      <c r="I382" s="52">
        <v>45.970999999999997</v>
      </c>
      <c r="J382" s="52">
        <v>252.26300000000001</v>
      </c>
      <c r="K382" s="44">
        <v>1669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0" t="s">
        <v>93</v>
      </c>
      <c r="F383" s="51">
        <v>200</v>
      </c>
      <c r="G383" s="52">
        <v>0.495</v>
      </c>
      <c r="H383" s="52">
        <v>0</v>
      </c>
      <c r="I383" s="52">
        <v>26.22</v>
      </c>
      <c r="J383" s="52">
        <v>106.86</v>
      </c>
      <c r="K383" s="44">
        <v>1201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0" t="s">
        <v>42</v>
      </c>
      <c r="F384" s="43">
        <v>20</v>
      </c>
      <c r="G384" s="43">
        <v>1.2</v>
      </c>
      <c r="H384" s="43">
        <v>0.2</v>
      </c>
      <c r="I384" s="43">
        <v>10.4</v>
      </c>
      <c r="J384" s="43">
        <v>48.2</v>
      </c>
      <c r="K384" s="44"/>
      <c r="L384" s="43"/>
    </row>
    <row r="385" spans="1:12" ht="14.5" x14ac:dyDescent="0.35">
      <c r="A385" s="23"/>
      <c r="B385" s="15"/>
      <c r="C385" s="11"/>
      <c r="D385" s="7" t="s">
        <v>32</v>
      </c>
      <c r="E385" s="50" t="s">
        <v>43</v>
      </c>
      <c r="F385" s="43">
        <v>20</v>
      </c>
      <c r="G385" s="43">
        <v>1.2</v>
      </c>
      <c r="H385" s="43">
        <v>0.2</v>
      </c>
      <c r="I385" s="43">
        <v>10.4</v>
      </c>
      <c r="J385" s="43">
        <v>48.2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30.619999999999997</v>
      </c>
      <c r="H391" s="19">
        <f t="shared" si="125"/>
        <v>27.633999999999997</v>
      </c>
      <c r="I391" s="19">
        <f t="shared" si="125"/>
        <v>108.40900000000001</v>
      </c>
      <c r="J391" s="19">
        <f t="shared" si="125"/>
        <v>804.82500000000016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1240</v>
      </c>
      <c r="G392" s="32">
        <f t="shared" ref="G392:J392" si="127">G378+G391</f>
        <v>44.626999999999995</v>
      </c>
      <c r="H392" s="32">
        <f t="shared" si="127"/>
        <v>47.941999999999993</v>
      </c>
      <c r="I392" s="32">
        <f t="shared" si="127"/>
        <v>169.08700000000002</v>
      </c>
      <c r="J392" s="32">
        <f t="shared" si="127"/>
        <v>1286.3340000000003</v>
      </c>
      <c r="K392" s="32"/>
      <c r="L392" s="32">
        <f t="shared" ref="L392" si="128">L378+L391</f>
        <v>195.48</v>
      </c>
    </row>
    <row r="393" spans="1:12" ht="25" x14ac:dyDescent="0.35">
      <c r="A393" s="14">
        <v>4</v>
      </c>
      <c r="B393" s="15">
        <v>2</v>
      </c>
      <c r="C393" s="22" t="s">
        <v>20</v>
      </c>
      <c r="D393" s="5" t="s">
        <v>21</v>
      </c>
      <c r="E393" s="50" t="s">
        <v>109</v>
      </c>
      <c r="F393" s="51">
        <v>120</v>
      </c>
      <c r="G393" s="52">
        <v>11.382</v>
      </c>
      <c r="H393" s="52">
        <v>16.745999999999999</v>
      </c>
      <c r="I393" s="52">
        <v>15.417</v>
      </c>
      <c r="J393" s="52">
        <v>257.91300000000001</v>
      </c>
      <c r="K393" s="41">
        <v>1772</v>
      </c>
      <c r="L393" s="40"/>
    </row>
    <row r="394" spans="1:12" ht="14.5" x14ac:dyDescent="0.35">
      <c r="A394" s="14"/>
      <c r="B394" s="15"/>
      <c r="C394" s="11"/>
      <c r="D394" s="78" t="s">
        <v>21</v>
      </c>
      <c r="E394" s="50" t="s">
        <v>98</v>
      </c>
      <c r="F394" s="51">
        <v>150</v>
      </c>
      <c r="G394" s="52">
        <v>6.8780000000000001</v>
      </c>
      <c r="H394" s="52">
        <v>5.1189999999999998</v>
      </c>
      <c r="I394" s="52">
        <v>35.774000000000001</v>
      </c>
      <c r="J394" s="52">
        <v>216.673</v>
      </c>
      <c r="K394" s="44">
        <v>1680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0" t="s">
        <v>95</v>
      </c>
      <c r="F395" s="51">
        <v>205</v>
      </c>
      <c r="G395" s="52">
        <v>0.16500000000000001</v>
      </c>
      <c r="H395" s="52">
        <v>3.5999999999999997E-2</v>
      </c>
      <c r="I395" s="52">
        <v>15.191000000000001</v>
      </c>
      <c r="J395" s="52">
        <v>61.746000000000002</v>
      </c>
      <c r="K395" s="44">
        <v>404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0" t="s">
        <v>42</v>
      </c>
      <c r="F396" s="51">
        <v>30</v>
      </c>
      <c r="G396" s="63">
        <v>1.8</v>
      </c>
      <c r="H396" s="63">
        <v>0.3</v>
      </c>
      <c r="I396" s="63">
        <v>15.6</v>
      </c>
      <c r="J396" s="51">
        <v>72.3</v>
      </c>
      <c r="K396" s="44"/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9" t="s">
        <v>26</v>
      </c>
      <c r="E398" s="50"/>
      <c r="F398" s="51"/>
      <c r="G398" s="52"/>
      <c r="H398" s="52"/>
      <c r="I398" s="52"/>
      <c r="J398" s="52"/>
      <c r="K398" s="44"/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20.224999999999998</v>
      </c>
      <c r="H403" s="19">
        <f t="shared" si="129"/>
        <v>22.201000000000001</v>
      </c>
      <c r="I403" s="19">
        <f t="shared" si="129"/>
        <v>81.981999999999999</v>
      </c>
      <c r="J403" s="19">
        <f t="shared" si="129"/>
        <v>608.63199999999995</v>
      </c>
      <c r="K403" s="25"/>
      <c r="L403" s="19">
        <f t="shared" ref="L403" si="130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0" t="s">
        <v>58</v>
      </c>
      <c r="F404" s="51">
        <v>60</v>
      </c>
      <c r="G404" s="52">
        <v>0.70899999999999996</v>
      </c>
      <c r="H404" s="52">
        <v>3.6339999999999999</v>
      </c>
      <c r="I404" s="52">
        <v>4.6929999999999996</v>
      </c>
      <c r="J404" s="52">
        <v>54.311</v>
      </c>
      <c r="K404" s="44">
        <v>665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0" t="s">
        <v>110</v>
      </c>
      <c r="F405" s="51">
        <v>200</v>
      </c>
      <c r="G405" s="52">
        <v>4.5179999999999998</v>
      </c>
      <c r="H405" s="52">
        <v>6.4610000000000003</v>
      </c>
      <c r="I405" s="52">
        <v>13.385</v>
      </c>
      <c r="J405" s="52">
        <v>129.762</v>
      </c>
      <c r="K405" s="44">
        <v>1587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0" t="s">
        <v>111</v>
      </c>
      <c r="F406" s="51">
        <v>200</v>
      </c>
      <c r="G406" s="52">
        <v>16.486000000000001</v>
      </c>
      <c r="H406" s="52">
        <v>21.187000000000001</v>
      </c>
      <c r="I406" s="52">
        <v>24.300999999999998</v>
      </c>
      <c r="J406" s="52">
        <v>353.82799999999997</v>
      </c>
      <c r="K406" s="44">
        <v>1731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0"/>
      <c r="F407" s="51"/>
      <c r="G407" s="52"/>
      <c r="H407" s="52"/>
      <c r="I407" s="52"/>
      <c r="J407" s="52"/>
      <c r="K407" s="44"/>
      <c r="L407" s="43"/>
    </row>
    <row r="408" spans="1:12" ht="14.5" x14ac:dyDescent="0.35">
      <c r="A408" s="14"/>
      <c r="B408" s="15"/>
      <c r="C408" s="11"/>
      <c r="D408" s="7" t="s">
        <v>30</v>
      </c>
      <c r="E408" s="50" t="s">
        <v>99</v>
      </c>
      <c r="F408" s="51">
        <v>200</v>
      </c>
      <c r="G408" s="52">
        <v>0.24</v>
      </c>
      <c r="H408" s="52">
        <v>0.02</v>
      </c>
      <c r="I408" s="52">
        <v>16.428000000000001</v>
      </c>
      <c r="J408" s="52">
        <v>66.853999999999999</v>
      </c>
      <c r="K408" s="44">
        <v>656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0" t="s">
        <v>42</v>
      </c>
      <c r="F409" s="43">
        <v>20</v>
      </c>
      <c r="G409" s="43">
        <v>1.2</v>
      </c>
      <c r="H409" s="43">
        <v>0.2</v>
      </c>
      <c r="I409" s="43">
        <v>10.4</v>
      </c>
      <c r="J409" s="43">
        <v>48.2</v>
      </c>
      <c r="K409" s="44"/>
      <c r="L409" s="43"/>
    </row>
    <row r="410" spans="1:12" ht="14.5" x14ac:dyDescent="0.35">
      <c r="A410" s="14"/>
      <c r="B410" s="15"/>
      <c r="C410" s="11"/>
      <c r="D410" s="7" t="s">
        <v>32</v>
      </c>
      <c r="E410" s="50" t="s">
        <v>43</v>
      </c>
      <c r="F410" s="43">
        <v>20</v>
      </c>
      <c r="G410" s="43">
        <v>1.2</v>
      </c>
      <c r="H410" s="43">
        <v>0.2</v>
      </c>
      <c r="I410" s="43">
        <v>10.4</v>
      </c>
      <c r="J410" s="43">
        <v>48.2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24.352999999999998</v>
      </c>
      <c r="H416" s="19">
        <f t="shared" si="131"/>
        <v>31.702000000000002</v>
      </c>
      <c r="I416" s="19">
        <f t="shared" si="131"/>
        <v>79.607000000000014</v>
      </c>
      <c r="J416" s="19">
        <f t="shared" si="131"/>
        <v>701.15500000000009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1205</v>
      </c>
      <c r="G417" s="32">
        <f t="shared" ref="G417:J417" si="133">G403+G416</f>
        <v>44.577999999999996</v>
      </c>
      <c r="H417" s="32">
        <f t="shared" si="133"/>
        <v>53.903000000000006</v>
      </c>
      <c r="I417" s="32">
        <f t="shared" si="133"/>
        <v>161.589</v>
      </c>
      <c r="J417" s="32">
        <f t="shared" si="133"/>
        <v>1309.787</v>
      </c>
      <c r="K417" s="32"/>
      <c r="L417" s="32">
        <f t="shared" ref="L417" si="134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2" t="s">
        <v>112</v>
      </c>
      <c r="F418" s="73">
        <v>200</v>
      </c>
      <c r="G418" s="79">
        <v>14.420999999999999</v>
      </c>
      <c r="H418" s="79">
        <v>17.547000000000001</v>
      </c>
      <c r="I418" s="79">
        <v>5.3719999999999999</v>
      </c>
      <c r="J418" s="79">
        <v>237.1</v>
      </c>
      <c r="K418" s="41">
        <v>17</v>
      </c>
      <c r="L418" s="40"/>
    </row>
    <row r="419" spans="1:12" ht="14.5" x14ac:dyDescent="0.35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2" t="s">
        <v>76</v>
      </c>
      <c r="F420" s="73">
        <v>200</v>
      </c>
      <c r="G420" s="74">
        <v>1.8140000000000001</v>
      </c>
      <c r="H420" s="74">
        <v>1.512</v>
      </c>
      <c r="I420" s="74">
        <v>19.529</v>
      </c>
      <c r="J420" s="74">
        <v>98.975999999999999</v>
      </c>
      <c r="K420" s="44">
        <v>1713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2" t="s">
        <v>42</v>
      </c>
      <c r="F421" s="73">
        <v>40</v>
      </c>
      <c r="G421" s="77">
        <v>2.4</v>
      </c>
      <c r="H421" s="77">
        <v>0.4</v>
      </c>
      <c r="I421" s="77">
        <v>20.8</v>
      </c>
      <c r="J421" s="73">
        <v>96.4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2" t="s">
        <v>46</v>
      </c>
      <c r="F422" s="73">
        <v>100</v>
      </c>
      <c r="G422" s="77">
        <v>0.65</v>
      </c>
      <c r="H422" s="77">
        <v>0.1</v>
      </c>
      <c r="I422" s="77">
        <v>8.9499999999999993</v>
      </c>
      <c r="J422" s="77">
        <v>39.299999999999997</v>
      </c>
      <c r="K422" s="44"/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67</v>
      </c>
      <c r="F427" s="73">
        <v>60</v>
      </c>
      <c r="G427" s="79">
        <v>1.026</v>
      </c>
      <c r="H427" s="79">
        <v>3.6440000000000001</v>
      </c>
      <c r="I427" s="79">
        <v>4.6260000000000003</v>
      </c>
      <c r="J427" s="79">
        <v>55.408000000000001</v>
      </c>
      <c r="K427" s="44">
        <v>1819</v>
      </c>
      <c r="L427" s="43"/>
    </row>
    <row r="428" spans="1:12" ht="25" x14ac:dyDescent="0.35">
      <c r="A428" s="23"/>
      <c r="B428" s="15"/>
      <c r="C428" s="11"/>
      <c r="D428" s="7" t="s">
        <v>27</v>
      </c>
      <c r="E428" s="72" t="s">
        <v>96</v>
      </c>
      <c r="F428" s="73">
        <v>200</v>
      </c>
      <c r="G428" s="74">
        <v>4.0659999999999998</v>
      </c>
      <c r="H428" s="74">
        <v>6.9429999999999996</v>
      </c>
      <c r="I428" s="74">
        <v>10.813000000000001</v>
      </c>
      <c r="J428" s="74">
        <v>122.004</v>
      </c>
      <c r="K428" s="44">
        <v>1439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2" t="s">
        <v>113</v>
      </c>
      <c r="F429" s="73">
        <v>90</v>
      </c>
      <c r="G429" s="74">
        <v>12.047000000000001</v>
      </c>
      <c r="H429" s="74">
        <v>10.865</v>
      </c>
      <c r="I429" s="73">
        <v>11.086</v>
      </c>
      <c r="J429" s="74">
        <v>190.31299999999999</v>
      </c>
      <c r="K429" s="44">
        <v>1763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2" t="s">
        <v>101</v>
      </c>
      <c r="F430" s="73">
        <v>150</v>
      </c>
      <c r="G430" s="74">
        <v>3.4039999999999999</v>
      </c>
      <c r="H430" s="74">
        <v>4.9039999999999999</v>
      </c>
      <c r="I430" s="74">
        <v>22.94</v>
      </c>
      <c r="J430" s="74">
        <v>149.511</v>
      </c>
      <c r="K430" s="44">
        <v>1720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2" t="s">
        <v>114</v>
      </c>
      <c r="F431" s="73">
        <v>200</v>
      </c>
      <c r="G431" s="73">
        <v>7.1999999999999995E-2</v>
      </c>
      <c r="H431" s="77">
        <v>0</v>
      </c>
      <c r="I431" s="77">
        <v>31.72</v>
      </c>
      <c r="J431" s="73">
        <v>127.16800000000001</v>
      </c>
      <c r="K431" s="44">
        <v>1670</v>
      </c>
      <c r="L431" s="43"/>
    </row>
    <row r="432" spans="1:12" ht="14.5" x14ac:dyDescent="0.35">
      <c r="A432" s="23"/>
      <c r="B432" s="15"/>
      <c r="C432" s="11"/>
      <c r="D432" s="7" t="s">
        <v>31</v>
      </c>
      <c r="E432" s="72" t="s">
        <v>42</v>
      </c>
      <c r="F432" s="43">
        <v>20</v>
      </c>
      <c r="G432" s="43">
        <v>1.2</v>
      </c>
      <c r="H432" s="43">
        <v>0.2</v>
      </c>
      <c r="I432" s="43">
        <v>10.4</v>
      </c>
      <c r="J432" s="43">
        <v>48.2</v>
      </c>
      <c r="K432" s="44"/>
      <c r="L432" s="43"/>
    </row>
    <row r="433" spans="1:12" ht="14.5" x14ac:dyDescent="0.35">
      <c r="A433" s="23"/>
      <c r="B433" s="15"/>
      <c r="C433" s="11"/>
      <c r="D433" s="7" t="s">
        <v>32</v>
      </c>
      <c r="E433" s="72" t="s">
        <v>43</v>
      </c>
      <c r="F433" s="43">
        <v>20</v>
      </c>
      <c r="G433" s="43">
        <v>1.2</v>
      </c>
      <c r="H433" s="43">
        <v>0.2</v>
      </c>
      <c r="I433" s="43">
        <v>10.4</v>
      </c>
      <c r="J433" s="43">
        <v>48.2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23.014999999999997</v>
      </c>
      <c r="H439" s="19">
        <f t="shared" si="137"/>
        <v>26.755999999999997</v>
      </c>
      <c r="I439" s="19">
        <f t="shared" si="137"/>
        <v>101.98500000000001</v>
      </c>
      <c r="J439" s="19">
        <f t="shared" si="137"/>
        <v>740.80400000000009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9">G426+G439</f>
        <v>42.3</v>
      </c>
      <c r="H440" s="32">
        <f t="shared" si="139"/>
        <v>46.314999999999998</v>
      </c>
      <c r="I440" s="32">
        <f t="shared" si="139"/>
        <v>156.63600000000002</v>
      </c>
      <c r="J440" s="32">
        <f t="shared" si="139"/>
        <v>1212.5800000000002</v>
      </c>
      <c r="K440" s="32"/>
      <c r="L440" s="32">
        <f t="shared" ref="L440" si="140">L426+L439</f>
        <v>195.48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0" t="s">
        <v>115</v>
      </c>
      <c r="F441" s="51">
        <v>200</v>
      </c>
      <c r="G441" s="52">
        <v>20.748999999999999</v>
      </c>
      <c r="H441" s="52">
        <v>18.018999999999998</v>
      </c>
      <c r="I441" s="52">
        <v>36.99</v>
      </c>
      <c r="J441" s="52">
        <v>393.12900000000002</v>
      </c>
      <c r="K441" s="41">
        <v>1115</v>
      </c>
      <c r="L441" s="40"/>
    </row>
    <row r="442" spans="1:12" ht="14.5" x14ac:dyDescent="0.35">
      <c r="A442" s="23"/>
      <c r="B442" s="15"/>
      <c r="C442" s="11"/>
      <c r="D442" s="78" t="s">
        <v>21</v>
      </c>
      <c r="E442" s="50"/>
      <c r="F442" s="51"/>
      <c r="G442" s="52"/>
      <c r="H442" s="52"/>
      <c r="I442" s="52"/>
      <c r="J442" s="52"/>
      <c r="K442" s="44"/>
      <c r="L442" s="43"/>
    </row>
    <row r="443" spans="1:12" ht="14.5" x14ac:dyDescent="0.35">
      <c r="A443" s="23"/>
      <c r="B443" s="15"/>
      <c r="C443" s="11"/>
      <c r="D443" s="7" t="s">
        <v>22</v>
      </c>
      <c r="E443" s="50" t="s">
        <v>116</v>
      </c>
      <c r="F443" s="51">
        <v>200</v>
      </c>
      <c r="G443" s="52">
        <v>0.12</v>
      </c>
      <c r="H443" s="52">
        <v>3.1E-2</v>
      </c>
      <c r="I443" s="52">
        <v>15.041</v>
      </c>
      <c r="J443" s="52">
        <v>60.920999999999999</v>
      </c>
      <c r="K443" s="44">
        <v>1675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0" t="s">
        <v>42</v>
      </c>
      <c r="F444" s="51">
        <v>40</v>
      </c>
      <c r="G444" s="63">
        <v>2.4</v>
      </c>
      <c r="H444" s="63">
        <v>0.4</v>
      </c>
      <c r="I444" s="63">
        <v>20.8</v>
      </c>
      <c r="J444" s="51">
        <v>96.4</v>
      </c>
      <c r="K444" s="44"/>
      <c r="L444" s="43"/>
    </row>
    <row r="445" spans="1:12" ht="14.5" x14ac:dyDescent="0.35">
      <c r="A445" s="23"/>
      <c r="B445" s="15"/>
      <c r="C445" s="11"/>
      <c r="D445" s="7" t="s">
        <v>24</v>
      </c>
      <c r="E445" s="70"/>
      <c r="F445" s="71"/>
      <c r="G445" s="71"/>
      <c r="H445" s="71"/>
      <c r="I445" s="71"/>
      <c r="J445" s="71"/>
      <c r="K445" s="44"/>
      <c r="L445" s="43"/>
    </row>
    <row r="446" spans="1:12" ht="14.5" x14ac:dyDescent="0.35">
      <c r="A446" s="23"/>
      <c r="B446" s="15"/>
      <c r="C446" s="11"/>
      <c r="D446" s="69" t="s">
        <v>26</v>
      </c>
      <c r="E446" s="50" t="s">
        <v>77</v>
      </c>
      <c r="F446" s="51">
        <v>60</v>
      </c>
      <c r="G446" s="52">
        <v>0.749</v>
      </c>
      <c r="H446" s="52">
        <v>3.6539999999999999</v>
      </c>
      <c r="I446" s="52">
        <v>4.274</v>
      </c>
      <c r="J446" s="52">
        <v>52.978999999999999</v>
      </c>
      <c r="K446" s="44">
        <v>1801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603.42900000000009</v>
      </c>
      <c r="K451" s="25"/>
      <c r="L451" s="19">
        <f t="shared" ref="L451" si="142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62</v>
      </c>
      <c r="F452" s="73">
        <v>60</v>
      </c>
      <c r="G452" s="74">
        <v>0.94599999999999995</v>
      </c>
      <c r="H452" s="74">
        <v>3.661</v>
      </c>
      <c r="I452" s="74">
        <v>4.2480000000000002</v>
      </c>
      <c r="J452" s="74">
        <v>53.722000000000001</v>
      </c>
      <c r="K452" s="44">
        <v>664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2" t="s">
        <v>117</v>
      </c>
      <c r="F453" s="73">
        <v>200</v>
      </c>
      <c r="G453" s="74">
        <v>4.6180000000000003</v>
      </c>
      <c r="H453" s="74">
        <v>7.0789999999999997</v>
      </c>
      <c r="I453" s="74">
        <v>14.920999999999999</v>
      </c>
      <c r="J453" s="74">
        <v>141.86799999999999</v>
      </c>
      <c r="K453" s="44">
        <v>1438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2" t="s">
        <v>118</v>
      </c>
      <c r="F454" s="73">
        <v>90</v>
      </c>
      <c r="G454" s="74">
        <v>10.906000000000001</v>
      </c>
      <c r="H454" s="74">
        <v>15.222</v>
      </c>
      <c r="I454" s="74">
        <v>13.458</v>
      </c>
      <c r="J454" s="74">
        <v>234.458</v>
      </c>
      <c r="K454" s="44">
        <v>1772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2" t="s">
        <v>86</v>
      </c>
      <c r="F455" s="73">
        <v>150</v>
      </c>
      <c r="G455" s="74">
        <v>6.9009999999999998</v>
      </c>
      <c r="H455" s="74">
        <v>4.5309999999999997</v>
      </c>
      <c r="I455" s="74">
        <v>45.970999999999997</v>
      </c>
      <c r="J455" s="74">
        <v>252.26300000000001</v>
      </c>
      <c r="K455" s="44">
        <v>1669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2" t="s">
        <v>103</v>
      </c>
      <c r="F456" s="73">
        <v>200</v>
      </c>
      <c r="G456" s="74">
        <v>0.16</v>
      </c>
      <c r="H456" s="74">
        <v>0</v>
      </c>
      <c r="I456" s="77">
        <v>17.02</v>
      </c>
      <c r="J456" s="74">
        <v>68.72</v>
      </c>
      <c r="K456" s="44">
        <v>1658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2" t="s">
        <v>42</v>
      </c>
      <c r="F457" s="43">
        <v>20</v>
      </c>
      <c r="G457" s="43">
        <v>1.2</v>
      </c>
      <c r="H457" s="43">
        <v>0.2</v>
      </c>
      <c r="I457" s="43">
        <v>10.4</v>
      </c>
      <c r="J457" s="43">
        <v>48.2</v>
      </c>
      <c r="K457" s="44"/>
      <c r="L457" s="43"/>
    </row>
    <row r="458" spans="1:12" ht="14.5" x14ac:dyDescent="0.35">
      <c r="A458" s="23"/>
      <c r="B458" s="15"/>
      <c r="C458" s="11"/>
      <c r="D458" s="7" t="s">
        <v>32</v>
      </c>
      <c r="E458" s="72" t="s">
        <v>43</v>
      </c>
      <c r="F458" s="43">
        <v>20</v>
      </c>
      <c r="G458" s="43">
        <v>1.2</v>
      </c>
      <c r="H458" s="43">
        <v>0.2</v>
      </c>
      <c r="I458" s="43">
        <v>10.4</v>
      </c>
      <c r="J458" s="43">
        <v>48.2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25.930999999999997</v>
      </c>
      <c r="H464" s="19">
        <f t="shared" si="143"/>
        <v>30.892999999999997</v>
      </c>
      <c r="I464" s="19">
        <f t="shared" si="143"/>
        <v>116.41800000000001</v>
      </c>
      <c r="J464" s="19">
        <f t="shared" si="143"/>
        <v>847.43100000000015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1240</v>
      </c>
      <c r="G465" s="32">
        <f t="shared" ref="G465:J465" si="145">G451+G464</f>
        <v>49.948999999999998</v>
      </c>
      <c r="H465" s="32">
        <f t="shared" si="145"/>
        <v>52.996999999999993</v>
      </c>
      <c r="I465" s="32">
        <f t="shared" si="145"/>
        <v>193.52300000000002</v>
      </c>
      <c r="J465" s="32">
        <f t="shared" si="145"/>
        <v>1450.8600000000001</v>
      </c>
      <c r="K465" s="32"/>
      <c r="L465" s="32">
        <f t="shared" ref="L465" si="146">L451+L464</f>
        <v>195.48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0" t="s">
        <v>119</v>
      </c>
      <c r="F466" s="51">
        <v>150</v>
      </c>
      <c r="G466" s="52">
        <v>17.366</v>
      </c>
      <c r="H466" s="52">
        <v>13.2</v>
      </c>
      <c r="I466" s="52">
        <v>36.521000000000001</v>
      </c>
      <c r="J466" s="52">
        <v>334.34899999999999</v>
      </c>
      <c r="K466" s="41">
        <v>92</v>
      </c>
      <c r="L466" s="40"/>
    </row>
    <row r="467" spans="1:12" ht="14.5" x14ac:dyDescent="0.35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0" t="s">
        <v>104</v>
      </c>
      <c r="F468" s="51">
        <v>200</v>
      </c>
      <c r="G468" s="63">
        <v>0.24</v>
      </c>
      <c r="H468" s="52">
        <v>0.02</v>
      </c>
      <c r="I468" s="63">
        <v>16.428000000000001</v>
      </c>
      <c r="J468" s="52">
        <v>66.853999999999999</v>
      </c>
      <c r="K468" s="44">
        <v>1666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0" t="s">
        <v>42</v>
      </c>
      <c r="F469" s="51">
        <v>50</v>
      </c>
      <c r="G469" s="63">
        <v>3</v>
      </c>
      <c r="H469" s="63">
        <v>0.5</v>
      </c>
      <c r="I469" s="63">
        <v>26</v>
      </c>
      <c r="J469" s="51">
        <v>120.5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0" t="s">
        <v>46</v>
      </c>
      <c r="F470" s="51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/>
      <c r="L470" s="43"/>
    </row>
    <row r="471" spans="1:12" ht="14.5" x14ac:dyDescent="0.35">
      <c r="A471" s="23"/>
      <c r="B471" s="15"/>
      <c r="C471" s="11"/>
      <c r="D471" s="7"/>
      <c r="E471" s="50"/>
      <c r="F471" s="51"/>
      <c r="G471" s="52"/>
      <c r="H471" s="52"/>
      <c r="I471" s="52"/>
      <c r="J471" s="63"/>
      <c r="K471" s="44"/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21.255999999999997</v>
      </c>
      <c r="H475" s="19">
        <f t="shared" si="147"/>
        <v>13.819999999999999</v>
      </c>
      <c r="I475" s="19">
        <f t="shared" si="147"/>
        <v>87.899000000000001</v>
      </c>
      <c r="J475" s="19">
        <f t="shared" si="147"/>
        <v>561.00299999999993</v>
      </c>
      <c r="K475" s="25"/>
      <c r="L475" s="19">
        <f t="shared" ref="L475" si="148">SUM(L466:L474)</f>
        <v>0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0" t="s">
        <v>120</v>
      </c>
      <c r="F476" s="51">
        <v>60</v>
      </c>
      <c r="G476" s="52">
        <v>0.98099999999999998</v>
      </c>
      <c r="H476" s="63">
        <v>3.653</v>
      </c>
      <c r="I476" s="52">
        <v>4.1849999999999996</v>
      </c>
      <c r="J476" s="63">
        <v>53.545000000000002</v>
      </c>
      <c r="K476" s="44">
        <v>1672</v>
      </c>
      <c r="L476" s="43"/>
    </row>
    <row r="477" spans="1:12" ht="25" x14ac:dyDescent="0.35">
      <c r="A477" s="23"/>
      <c r="B477" s="15"/>
      <c r="C477" s="11"/>
      <c r="D477" s="7" t="s">
        <v>27</v>
      </c>
      <c r="E477" s="50" t="s">
        <v>78</v>
      </c>
      <c r="F477" s="51">
        <v>200</v>
      </c>
      <c r="G477" s="52">
        <v>4.1459999999999999</v>
      </c>
      <c r="H477" s="63">
        <v>7.5670000000000002</v>
      </c>
      <c r="I477" s="52">
        <v>8.1509999999999998</v>
      </c>
      <c r="J477" s="52">
        <v>117.292</v>
      </c>
      <c r="K477" s="44">
        <v>1454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0" t="s">
        <v>121</v>
      </c>
      <c r="F478" s="51">
        <v>200</v>
      </c>
      <c r="G478" s="52">
        <v>16.619</v>
      </c>
      <c r="H478" s="52">
        <v>21.443999999999999</v>
      </c>
      <c r="I478" s="63">
        <v>29.91</v>
      </c>
      <c r="J478" s="52">
        <v>379.11</v>
      </c>
      <c r="K478" s="44">
        <v>1728</v>
      </c>
      <c r="L478" s="43"/>
    </row>
    <row r="479" spans="1:12" ht="14.5" x14ac:dyDescent="0.35">
      <c r="A479" s="23"/>
      <c r="B479" s="15"/>
      <c r="C479" s="11"/>
      <c r="D479" s="7" t="s">
        <v>29</v>
      </c>
      <c r="E479" s="50" t="s">
        <v>107</v>
      </c>
      <c r="F479" s="51">
        <v>200</v>
      </c>
      <c r="G479" s="52">
        <v>0.08</v>
      </c>
      <c r="H479" s="52">
        <v>0</v>
      </c>
      <c r="I479" s="63">
        <v>16.96</v>
      </c>
      <c r="J479" s="52">
        <v>68.16</v>
      </c>
      <c r="K479" s="44">
        <v>1690</v>
      </c>
      <c r="L479" s="43"/>
    </row>
    <row r="480" spans="1:12" ht="14.5" x14ac:dyDescent="0.35">
      <c r="A480" s="23"/>
      <c r="B480" s="15"/>
      <c r="C480" s="11"/>
      <c r="D480" s="7" t="s">
        <v>30</v>
      </c>
      <c r="E480" s="50" t="s">
        <v>42</v>
      </c>
      <c r="F480" s="43">
        <v>20</v>
      </c>
      <c r="G480" s="43">
        <v>1.2</v>
      </c>
      <c r="H480" s="43">
        <v>0.2</v>
      </c>
      <c r="I480" s="43">
        <v>10.4</v>
      </c>
      <c r="J480" s="43">
        <v>48.2</v>
      </c>
      <c r="K480" s="44"/>
      <c r="L480" s="43"/>
    </row>
    <row r="481" spans="1:12" ht="14.5" x14ac:dyDescent="0.35">
      <c r="A481" s="23"/>
      <c r="B481" s="15"/>
      <c r="C481" s="11"/>
      <c r="D481" s="7" t="s">
        <v>31</v>
      </c>
      <c r="E481" s="50" t="s">
        <v>43</v>
      </c>
      <c r="F481" s="43">
        <v>20</v>
      </c>
      <c r="G481" s="43">
        <v>1.2</v>
      </c>
      <c r="H481" s="43">
        <v>0.2</v>
      </c>
      <c r="I481" s="43">
        <v>10.4</v>
      </c>
      <c r="J481" s="43">
        <v>48.2</v>
      </c>
      <c r="K481" s="44"/>
      <c r="L481" s="43"/>
    </row>
    <row r="482" spans="1:12" ht="14.5" x14ac:dyDescent="0.35">
      <c r="A482" s="23"/>
      <c r="B482" s="15"/>
      <c r="C482" s="11"/>
      <c r="D482" s="7" t="s">
        <v>32</v>
      </c>
      <c r="E482" s="70"/>
      <c r="F482" s="71"/>
      <c r="G482" s="71"/>
      <c r="H482" s="71"/>
      <c r="I482" s="71"/>
      <c r="J482" s="71"/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24.225999999999996</v>
      </c>
      <c r="H488" s="19">
        <f t="shared" ref="H488:J488" si="149">SUM(H476:H487)</f>
        <v>33.064000000000007</v>
      </c>
      <c r="I488" s="19">
        <f t="shared" si="149"/>
        <v>80.006</v>
      </c>
      <c r="J488" s="19">
        <f t="shared" si="149"/>
        <v>714.50700000000006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1200</v>
      </c>
      <c r="G489" s="32">
        <f t="shared" ref="G489:J489" si="151">G475+G488</f>
        <v>45.481999999999992</v>
      </c>
      <c r="H489" s="32">
        <f t="shared" si="151"/>
        <v>46.884000000000007</v>
      </c>
      <c r="I489" s="32">
        <f t="shared" si="151"/>
        <v>167.905</v>
      </c>
      <c r="J489" s="32">
        <f t="shared" si="151"/>
        <v>1275.51</v>
      </c>
      <c r="K489" s="32"/>
      <c r="L489" s="32">
        <f t="shared" ref="L489" si="152">L475+L488</f>
        <v>0</v>
      </c>
    </row>
    <row r="490" spans="1:12" ht="13.5" thickBot="1" x14ac:dyDescent="0.3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1235.5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48.789049999999989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50.144199999999998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172.75610000000003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1324.6193499999999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2024-09-16T14:42:45Z</dcterms:modified>
</cp:coreProperties>
</file>